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1"/>
  </bookViews>
  <sheets>
    <sheet name="1. Доходы бюджета" sheetId="1" r:id="rId1"/>
    <sheet name="2. Расходы бюджета" sheetId="2" r:id="rId2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_xlnm.Print_Titles" localSheetId="1">'2. Расходы бюджета'!$4:$5</definedName>
  </definedNames>
  <calcPr fullCalcOnLoad="1"/>
</workbook>
</file>

<file path=xl/sharedStrings.xml><?xml version="1.0" encoding="utf-8"?>
<sst xmlns="http://schemas.openxmlformats.org/spreadsheetml/2006/main" count="1361" uniqueCount="235">
  <si>
    <t>Расходы бюджета - ИТОГО                                                                    в том числе:</t>
  </si>
  <si>
    <t>СВЕДЕНИЯ ОБ ИСПОЛНЕНИИ БЮДЖЕТА</t>
  </si>
  <si>
    <t>КОДЫ</t>
  </si>
  <si>
    <t>по ОКУД</t>
  </si>
  <si>
    <t>по ОКЕИ</t>
  </si>
  <si>
    <t>383</t>
  </si>
  <si>
    <t>ДОХОДЫ БЮДЖЕТА</t>
  </si>
  <si>
    <t>Наименование показателя</t>
  </si>
  <si>
    <t>Код дохода по бюджетной классификации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</si>
  <si>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</si>
  <si>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</si>
  <si>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</si>
  <si>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</si>
  <si>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</si>
  <si>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</si>
  <si>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Утвержденные бюджетные назначения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</si>
  <si>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</si>
  <si>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</si>
  <si>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</si>
  <si>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</si>
  <si>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Исполнено</t>
  </si>
  <si>
    <t>1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</si>
  <si>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</si>
  <si>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</si>
  <si>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</si>
  <si>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</si>
  <si>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</si>
  <si>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</si>
  <si>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</si>
  <si>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</si>
  <si>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</si>
  <si>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</si>
  <si>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</si>
  <si>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</si>
  <si>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</si>
  <si>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</si>
  <si>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</si>
  <si>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</si>
  <si>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</si>
  <si>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</si>
  <si>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Доходы бюджета - ИТОГО
    в том числе:</t>
  </si>
  <si>
    <t>x</t>
  </si>
  <si>
    <t xml:space="preserve">    Дотации бюджетам субъектов Российской Федерации и муниципальных образований</t>
  </si>
  <si>
    <t>Результат исполнения бюджета (дефицит / профицит)</t>
  </si>
  <si>
    <t xml:space="preserve">Код расхода по бюджетной классификации </t>
  </si>
  <si>
    <t>х</t>
  </si>
  <si>
    <t>Начальник финансово-экономического отдела администрации г. Ржева                    _______________    О.Б. Кольцова</t>
  </si>
  <si>
    <t>000</t>
  </si>
  <si>
    <t>0102</t>
  </si>
  <si>
    <t>0000000</t>
  </si>
  <si>
    <t>211</t>
  </si>
  <si>
    <t>213</t>
  </si>
  <si>
    <t>0103</t>
  </si>
  <si>
    <t>212</t>
  </si>
  <si>
    <t>221</t>
  </si>
  <si>
    <t>225</t>
  </si>
  <si>
    <t>290</t>
  </si>
  <si>
    <t>310</t>
  </si>
  <si>
    <t>340</t>
  </si>
  <si>
    <t>0104</t>
  </si>
  <si>
    <t>222</t>
  </si>
  <si>
    <t>223</t>
  </si>
  <si>
    <t>226</t>
  </si>
  <si>
    <t>0106</t>
  </si>
  <si>
    <t>0111</t>
  </si>
  <si>
    <t>0113</t>
  </si>
  <si>
    <t>224</t>
  </si>
  <si>
    <t>241</t>
  </si>
  <si>
    <t>0304</t>
  </si>
  <si>
    <t>0309</t>
  </si>
  <si>
    <t>0409</t>
  </si>
  <si>
    <t>0412</t>
  </si>
  <si>
    <t>0501</t>
  </si>
  <si>
    <t>242</t>
  </si>
  <si>
    <t>0502</t>
  </si>
  <si>
    <t>0503</t>
  </si>
  <si>
    <t>0701</t>
  </si>
  <si>
    <t>0702</t>
  </si>
  <si>
    <t>0705</t>
  </si>
  <si>
    <t>0707</t>
  </si>
  <si>
    <t>0709</t>
  </si>
  <si>
    <t>262</t>
  </si>
  <si>
    <t>0801</t>
  </si>
  <si>
    <t>0804</t>
  </si>
  <si>
    <t>1001</t>
  </si>
  <si>
    <t>263</t>
  </si>
  <si>
    <t>1003</t>
  </si>
  <si>
    <t>1004</t>
  </si>
  <si>
    <t>1101</t>
  </si>
  <si>
    <t>1105</t>
  </si>
  <si>
    <t>1204</t>
  </si>
  <si>
    <t>1301</t>
  </si>
  <si>
    <t>231</t>
  </si>
  <si>
    <t>РАСХОДЫ БЮДЖЕТА</t>
  </si>
  <si>
    <t xml:space="preserve">                 _______________    О.Б. Кольцова</t>
  </si>
  <si>
    <t>3</t>
  </si>
  <si>
    <t>0107</t>
  </si>
  <si>
    <t>0314</t>
  </si>
  <si>
    <t xml:space="preserve">  Налог на доходы физических лиц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</si>
  <si>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</si>
  <si>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</si>
  <si>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</si>
  <si>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 на имущество физических лиц</t>
  </si>
  <si>
    <t xml:space="preserve">  Земельный налог</t>
  </si>
  <si>
    <t xml:space="preserve">  Государственная пошлина по делам, рассматриваемым в судах общей юрисдикции, мировыми судьями</t>
  </si>
  <si>
    <t xml:space="preserve">  Налоги на имущество</t>
  </si>
  <si>
    <t xml:space="preserve">  Прочие налоги и сборы (по отмененным местным налогам и сборам)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</si>
  <si>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</si>
  <si>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Плата за негативное воздействие на окружающую среду</t>
  </si>
  <si>
    <t xml:space="preserve">  Доходы от компенсации затрат государства 
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</si>
  <si>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</si>
  <si>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
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</si>
  <si>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</si>
  <si>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</si>
  <si>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</si>
  <si>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</si>
  <si>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 Денежные взыскания (штрафы) за нарушение законодательства Российской Федерации 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</si>
  <si>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</si>
  <si>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Прочие поступления от денежных взысканий (штрафов) и иных сумм в возмещение ущерба</t>
  </si>
  <si>
    <t>00010601000000000110</t>
  </si>
  <si>
    <t>00010606000000000110</t>
  </si>
  <si>
    <t>00010904000000000110</t>
  </si>
  <si>
    <t>00010907000000000110</t>
  </si>
  <si>
    <t>00011105000000000120</t>
  </si>
  <si>
    <t>00011201000010000120</t>
  </si>
  <si>
    <t>00011301000000000130</t>
  </si>
  <si>
    <t>00011302000000000130</t>
  </si>
  <si>
    <t>00011406000000000430</t>
  </si>
  <si>
    <t>00011603000000000140</t>
  </si>
  <si>
    <t>00011625000000000140</t>
  </si>
  <si>
    <t>00011690000000000140</t>
  </si>
  <si>
    <t xml:space="preserve">  Субсидии бюджетам бюджетной системы Российской Федерации (межбюджетные субсидии)</t>
  </si>
  <si>
    <t>00020202000000000151</t>
  </si>
  <si>
    <t xml:space="preserve">  Субвенции бюджетам субъектов Российской Федерации и муниципальных образований</t>
  </si>
  <si>
    <t>00020203000000000151</t>
  </si>
  <si>
    <t xml:space="preserve">  Безвозмездные поступления от негосударственных организаций в бюджеты городских округов</t>
  </si>
  <si>
    <t xml:space="preserve">  Прочие безвозмездные поступления в бюджеты городских округов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</si>
  <si>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</si>
  <si>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</si>
  <si>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00020201000000000151</t>
  </si>
  <si>
    <t xml:space="preserve">  Прочие безвозмездные поступления от других бюджетов бюджетной системы</t>
  </si>
  <si>
    <t>00020209000000000151</t>
  </si>
  <si>
    <t xml:space="preserve">  Государственная пошлина за выдачу разрешения на установку рекламной конструкции</t>
  </si>
  <si>
    <t>Доходы от оказания услуг или компенсации затрат государства</t>
  </si>
  <si>
    <t>00010102000000000110</t>
  </si>
  <si>
    <t>00010502000000000110</t>
  </si>
  <si>
    <t>00010504000000000110</t>
  </si>
  <si>
    <t>00010503000000000110</t>
  </si>
  <si>
    <t>00010803000000000110</t>
  </si>
  <si>
    <t>00010807000000000110</t>
  </si>
  <si>
    <t>00011628000000000140</t>
  </si>
  <si>
    <t>00011643000000000140</t>
  </si>
  <si>
    <t>00011651000000000140</t>
  </si>
  <si>
    <t>00020404000000000180</t>
  </si>
  <si>
    <t>00020704000000000180</t>
  </si>
  <si>
    <t xml:space="preserve"> Платежи от государственных и муниципальных унитарных предприятий</t>
  </si>
  <si>
    <t>00011630000000000140</t>
  </si>
  <si>
    <t xml:space="preserve">  Невыясненные поступления</t>
  </si>
  <si>
    <t>00011701000000000180</t>
  </si>
  <si>
    <t xml:space="preserve">  Прочие неналоговые доходы</t>
  </si>
  <si>
    <t>00011705000000000180</t>
  </si>
  <si>
    <t>00011107000000000120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</si>
  <si>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</si>
  <si>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</si>
  <si>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00011606000000000140</t>
  </si>
  <si>
    <t>00011608000000000140</t>
  </si>
  <si>
    <t>00011637000000000140</t>
  </si>
  <si>
    <t>00021804000000000180</t>
  </si>
  <si>
    <t>00021904000000000151</t>
  </si>
  <si>
    <t>Поступления сумм в возмещение вреда, причиненного автомобильным дорогам местного значения транспортными средствами, осуществляющим перевозки тяжеловесных и (или) крупногабарит-ных грузов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</si>
  <si>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</si>
  <si>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Денежные взыскания (штрафы) за нарушение законодательства о налогах и сборах</t>
  </si>
  <si>
    <t>00010302000000000110</t>
  </si>
  <si>
    <t>Акцизы по подакцизным товарам (продукции), производимым на территории Российской Федерации</t>
  </si>
  <si>
    <t>00011402000000000410</t>
  </si>
  <si>
    <t xml:space="preserve"> Средства от распоряжения и реализации конфискованного и иного имущества, обращенного в доход государства</t>
  </si>
  <si>
    <t>00011403000000000410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</si>
  <si>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</si>
  <si>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Заработная плата</t>
  </si>
  <si>
    <t xml:space="preserve">      Прочие выплаты</t>
  </si>
  <si>
    <t xml:space="preserve">      Начисления на выплаты по оплате труда</t>
  </si>
  <si>
    <t xml:space="preserve">      Услуги связи</t>
  </si>
  <si>
    <t xml:space="preserve">      Прочие работы, услуги</t>
  </si>
  <si>
    <t xml:space="preserve">      Прочие расходы</t>
  </si>
  <si>
    <t xml:space="preserve">      Увеличение стоимости основных средств</t>
  </si>
  <si>
    <t xml:space="preserve">      Увеличение стоимости материальных запасов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</si>
  <si>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</si>
  <si>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Коммунальные услуги</t>
  </si>
  <si>
    <t xml:space="preserve">      Работы, услуги по содержанию имущества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</si>
  <si>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</si>
  <si>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Обеспечение проведения выборов и референдумов</t>
  </si>
  <si>
    <t xml:space="preserve">    Резервные фонды</t>
  </si>
  <si>
    <t xml:space="preserve">    Другие общегосударственные вопросы</t>
  </si>
  <si>
    <t xml:space="preserve">      Транспортные услуги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</si>
  <si>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</si>
  <si>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</si>
  <si>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  Другие вопросы в области национальной безопасности и правоохранительной деятельности</t>
  </si>
  <si>
    <t xml:space="preserve">    Сельское хозяйство и рыболовство</t>
  </si>
  <si>
    <t xml:space="preserve">    Дорожное хозяйство (дорожные фонды)</t>
  </si>
  <si>
    <t xml:space="preserve">      Безвозмездные перечисления государственным и муниципальным организациям</t>
  </si>
  <si>
    <t xml:space="preserve">    Другие вопросы в области национальной экономики</t>
  </si>
  <si>
    <t xml:space="preserve">    Жилищное хозяйство</t>
  </si>
  <si>
    <t xml:space="preserve">      Безвозмездные перечисления организациям, за исключением государственных и муниципальных организаций</t>
  </si>
  <si>
    <t xml:space="preserve">    Коммунальное хозяйство</t>
  </si>
  <si>
    <t xml:space="preserve">    Благоустройство</t>
  </si>
  <si>
    <t xml:space="preserve">    Дошкольное образование</t>
  </si>
  <si>
    <t xml:space="preserve">    Общее образование</t>
  </si>
  <si>
    <t xml:space="preserve">    Профессиональная подготовка, переподготовка и повышение квалификации</t>
  </si>
  <si>
    <t xml:space="preserve">    Молодежная политика и оздоровление детей</t>
  </si>
  <si>
    <t xml:space="preserve">    Другие вопросы в области образования</t>
  </si>
  <si>
    <t xml:space="preserve">    Культура</t>
  </si>
  <si>
    <t xml:space="preserve">    Другие вопросы в области культуры, кинематографии</t>
  </si>
  <si>
    <t xml:space="preserve">    Пенсионное обеспечение</t>
  </si>
  <si>
    <t xml:space="preserve">      Пенсии, пособия, выплачиваемые организациями сектора государственного управления</t>
  </si>
  <si>
    <t xml:space="preserve">    Социальное обеспечение населения</t>
  </si>
  <si>
    <t xml:space="preserve">      Пособия по социальной помощи населению</t>
  </si>
  <si>
    <t xml:space="preserve">    Охрана семьи и детства</t>
  </si>
  <si>
    <t xml:space="preserve">    Физическая культура</t>
  </si>
  <si>
    <t xml:space="preserve">      Арендная плата за пользование имуществом</t>
  </si>
  <si>
    <t xml:space="preserve">    Другие вопросы в области физической культуры и спорта</t>
  </si>
  <si>
    <t xml:space="preserve">    Другие вопросы в области средств массовой информации</t>
  </si>
  <si>
    <t>0405</t>
  </si>
  <si>
    <t>00011401000000000000</t>
  </si>
  <si>
    <t xml:space="preserve">  Доходы от продажи квартир</t>
  </si>
  <si>
    <t>00020204000000000000</t>
  </si>
  <si>
    <t xml:space="preserve">  Иные межбюджетные трансферты</t>
  </si>
  <si>
    <t xml:space="preserve">    Другие вопросы в области социальной политики</t>
  </si>
  <si>
    <t>1006</t>
  </si>
  <si>
    <t xml:space="preserve">    Водное хозяйство</t>
  </si>
  <si>
    <t>0406</t>
  </si>
  <si>
    <t>ПО СОСТОЯНИЮ на 1 ЯНВАРЯ 2015 ГОДА</t>
  </si>
  <si>
    <t>#Н/Д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</si>
  <si>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</si>
  <si>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Обслуживание государственного внутреннего и муниципального долга</t>
  </si>
  <si>
    <t xml:space="preserve">      Обслуживание внутреннего долга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</si>
</sst>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\ &quot;р.&quot;;\-#,##0\ &quot;р.&quot;"/>
    <numFmt numFmtId="169" formatCode="#,##0\ &quot;р.&quot;;[Red]\-#,##0\ &quot;р.&quot;"/>
    <numFmt numFmtId="170" formatCode="#,##0.00\ &quot;р.&quot;;\-#,##0.00\ &quot;р.&quot;"/>
    <numFmt numFmtId="171" formatCode="#,##0.00\ &quot;р.&quot;;[Red]\-#,##0.00\ &quot;р.&quot;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[$-FC19]d\ mmmm\ yyyy\ &quot;г.&quot;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sz val="12"/>
      <name val="Arial"/>
      <family val="2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1"/>
      <color indexed="8"/>
      <name val="Arial Cyr"/>
      <family val="0"/>
    </font>
    <font>
      <sz val="12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color indexed="8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4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5" borderId="0" applyNumberFormat="0" applyBorder="0" applyAlignment="0" applyProtection="0"/>
    <xf numFmtId="0" fontId="15" fillId="16" borderId="0" applyNumberFormat="0" applyBorder="0" applyAlignment="0" applyProtection="0"/>
    <xf numFmtId="0" fontId="15" fillId="10" borderId="0" applyNumberFormat="0" applyBorder="0" applyAlignment="0" applyProtection="0"/>
    <xf numFmtId="0" fontId="15" fillId="17" borderId="0" applyNumberFormat="0" applyBorder="0" applyAlignment="0" applyProtection="0"/>
    <xf numFmtId="0" fontId="15" fillId="4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15" borderId="0" applyNumberFormat="0" applyBorder="0" applyAlignment="0" applyProtection="0"/>
    <xf numFmtId="0" fontId="16" fillId="11" borderId="1" applyNumberFormat="0" applyAlignment="0" applyProtection="0"/>
    <xf numFmtId="0" fontId="16" fillId="8" borderId="1" applyNumberFormat="0" applyAlignment="0" applyProtection="0"/>
    <xf numFmtId="0" fontId="17" fillId="24" borderId="2" applyNumberFormat="0" applyAlignment="0" applyProtection="0"/>
    <xf numFmtId="0" fontId="17" fillId="25" borderId="2" applyNumberFormat="0" applyAlignment="0" applyProtection="0"/>
    <xf numFmtId="0" fontId="18" fillId="24" borderId="1" applyNumberFormat="0" applyAlignment="0" applyProtection="0"/>
    <xf numFmtId="0" fontId="35" fillId="2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6" fillId="0" borderId="4" applyNumberFormat="0" applyFill="0" applyAlignment="0" applyProtection="0"/>
    <xf numFmtId="0" fontId="20" fillId="0" borderId="5" applyNumberFormat="0" applyFill="0" applyAlignment="0" applyProtection="0"/>
    <xf numFmtId="0" fontId="37" fillId="0" borderId="6" applyNumberFormat="0" applyFill="0" applyAlignment="0" applyProtection="0"/>
    <xf numFmtId="0" fontId="21" fillId="0" borderId="7" applyNumberFormat="0" applyFill="0" applyAlignment="0" applyProtection="0"/>
    <xf numFmtId="0" fontId="38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10" applyNumberFormat="0" applyFill="0" applyAlignment="0" applyProtection="0"/>
    <xf numFmtId="0" fontId="23" fillId="26" borderId="11" applyNumberFormat="0" applyAlignment="0" applyProtection="0"/>
    <xf numFmtId="0" fontId="23" fillId="26" borderId="11" applyNumberFormat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40" fillId="11" borderId="0" applyNumberFormat="0" applyBorder="0" applyAlignment="0" applyProtection="0"/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14" fillId="0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0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0" fillId="27" borderId="0">
      <alignment/>
      <protection/>
    </xf>
    <xf numFmtId="0" fontId="2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14" fillId="6" borderId="12" applyNumberFormat="0" applyFont="0" applyAlignment="0" applyProtection="0"/>
    <xf numFmtId="0" fontId="14" fillId="6" borderId="12" applyNumberFormat="0" applyFont="0" applyAlignment="0" applyProtection="0"/>
    <xf numFmtId="0" fontId="14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14" fillId="6" borderId="12" applyNumberFormat="0" applyFont="0" applyAlignment="0" applyProtection="0"/>
    <xf numFmtId="9" fontId="0" fillId="0" borderId="0" applyFont="0" applyFill="0" applyBorder="0" applyAlignment="0" applyProtection="0"/>
    <xf numFmtId="0" fontId="28" fillId="0" borderId="13" applyNumberFormat="0" applyFill="0" applyAlignment="0" applyProtection="0"/>
    <xf numFmtId="0" fontId="41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27" borderId="0" xfId="0" applyFont="1" applyFill="1" applyAlignment="1">
      <alignment horizontal="center"/>
    </xf>
    <xf numFmtId="0" fontId="4" fillId="27" borderId="0" xfId="0" applyFont="1" applyFill="1" applyAlignment="1">
      <alignment vertical="top" wrapText="1"/>
    </xf>
    <xf numFmtId="49" fontId="4" fillId="27" borderId="0" xfId="0" applyNumberFormat="1" applyFont="1" applyFill="1" applyAlignment="1">
      <alignment vertical="top" wrapText="1"/>
    </xf>
    <xf numFmtId="0" fontId="4" fillId="27" borderId="0" xfId="0" applyFont="1" applyFill="1" applyAlignment="1">
      <alignment/>
    </xf>
    <xf numFmtId="0" fontId="4" fillId="27" borderId="0" xfId="0" applyFont="1" applyFill="1" applyAlignment="1">
      <alignment horizontal="right"/>
    </xf>
    <xf numFmtId="0" fontId="5" fillId="27" borderId="0" xfId="0" applyFont="1" applyFill="1" applyAlignment="1">
      <alignment/>
    </xf>
    <xf numFmtId="0" fontId="0" fillId="27" borderId="0" xfId="0" applyFill="1" applyAlignment="1">
      <alignment horizontal="center" vertical="center" wrapText="1"/>
    </xf>
    <xf numFmtId="0" fontId="4" fillId="27" borderId="15" xfId="0" applyFont="1" applyFill="1" applyBorder="1" applyAlignment="1">
      <alignment horizontal="center"/>
    </xf>
    <xf numFmtId="0" fontId="7" fillId="27" borderId="16" xfId="0" applyFont="1" applyFill="1" applyBorder="1" applyAlignment="1">
      <alignment/>
    </xf>
    <xf numFmtId="0" fontId="8" fillId="27" borderId="17" xfId="0" applyFont="1" applyFill="1" applyBorder="1" applyAlignment="1">
      <alignment horizontal="center"/>
    </xf>
    <xf numFmtId="0" fontId="8" fillId="27" borderId="18" xfId="0" applyFont="1" applyFill="1" applyBorder="1" applyAlignment="1">
      <alignment horizontal="right"/>
    </xf>
    <xf numFmtId="0" fontId="8" fillId="27" borderId="19" xfId="0" applyFont="1" applyFill="1" applyBorder="1" applyAlignment="1">
      <alignment/>
    </xf>
    <xf numFmtId="0" fontId="9" fillId="27" borderId="0" xfId="0" applyFont="1" applyFill="1" applyAlignment="1">
      <alignment/>
    </xf>
    <xf numFmtId="0" fontId="9" fillId="27" borderId="0" xfId="0" applyFont="1" applyFill="1" applyAlignment="1">
      <alignment vertical="top" wrapText="1"/>
    </xf>
    <xf numFmtId="49" fontId="9" fillId="27" borderId="0" xfId="0" applyNumberFormat="1" applyFont="1" applyFill="1" applyAlignment="1">
      <alignment vertical="top" wrapText="1"/>
    </xf>
    <xf numFmtId="49" fontId="8" fillId="27" borderId="20" xfId="0" applyNumberFormat="1" applyFont="1" applyFill="1" applyBorder="1" applyAlignment="1">
      <alignment horizontal="center"/>
    </xf>
    <xf numFmtId="49" fontId="8" fillId="27" borderId="21" xfId="0" applyNumberFormat="1" applyFont="1" applyFill="1" applyBorder="1" applyAlignment="1">
      <alignment horizontal="center"/>
    </xf>
    <xf numFmtId="0" fontId="4" fillId="27" borderId="15" xfId="0" applyFont="1" applyFill="1" applyBorder="1" applyAlignment="1">
      <alignment/>
    </xf>
    <xf numFmtId="0" fontId="5" fillId="27" borderId="15" xfId="0" applyFont="1" applyFill="1" applyBorder="1" applyAlignment="1">
      <alignment/>
    </xf>
    <xf numFmtId="49" fontId="9" fillId="27" borderId="22" xfId="0" applyNumberFormat="1" applyFont="1" applyFill="1" applyBorder="1" applyAlignment="1">
      <alignment horizontal="center" vertical="center" wrapText="1"/>
    </xf>
    <xf numFmtId="0" fontId="9" fillId="27" borderId="22" xfId="0" applyFont="1" applyFill="1" applyBorder="1" applyAlignment="1">
      <alignment horizontal="center" vertical="center" wrapText="1"/>
    </xf>
    <xf numFmtId="0" fontId="9" fillId="27" borderId="23" xfId="0" applyFont="1" applyFill="1" applyBorder="1" applyAlignment="1">
      <alignment horizontal="center" vertical="center" wrapText="1"/>
    </xf>
    <xf numFmtId="0" fontId="6" fillId="27" borderId="23" xfId="0" applyFont="1" applyFill="1" applyBorder="1" applyAlignment="1">
      <alignment wrapText="1"/>
    </xf>
    <xf numFmtId="49" fontId="6" fillId="27" borderId="22" xfId="0" applyNumberFormat="1" applyFont="1" applyFill="1" applyBorder="1" applyAlignment="1">
      <alignment horizontal="center" shrinkToFit="1"/>
    </xf>
    <xf numFmtId="4" fontId="6" fillId="27" borderId="22" xfId="0" applyNumberFormat="1" applyFont="1" applyFill="1" applyBorder="1" applyAlignment="1">
      <alignment horizontal="right" shrinkToFit="1"/>
    </xf>
    <xf numFmtId="4" fontId="11" fillId="27" borderId="22" xfId="0" applyNumberFormat="1" applyFont="1" applyFill="1" applyBorder="1" applyAlignment="1">
      <alignment horizontal="right" shrinkToFit="1"/>
    </xf>
    <xf numFmtId="4" fontId="12" fillId="27" borderId="22" xfId="0" applyNumberFormat="1" applyFont="1" applyFill="1" applyBorder="1" applyAlignment="1">
      <alignment horizontal="right" shrinkToFit="1"/>
    </xf>
    <xf numFmtId="4" fontId="13" fillId="27" borderId="22" xfId="0" applyNumberFormat="1" applyFont="1" applyFill="1" applyBorder="1" applyAlignment="1">
      <alignment horizontal="right" shrinkToFit="1"/>
    </xf>
    <xf numFmtId="0" fontId="11" fillId="27" borderId="0" xfId="0" applyFont="1" applyFill="1" applyAlignment="1">
      <alignment horizontal="left" wrapText="1"/>
    </xf>
    <xf numFmtId="0" fontId="9" fillId="27" borderId="0" xfId="0" applyFont="1" applyFill="1" applyAlignment="1">
      <alignment wrapText="1"/>
    </xf>
    <xf numFmtId="49" fontId="11" fillId="0" borderId="24" xfId="0" applyNumberFormat="1" applyFont="1" applyFill="1" applyBorder="1" applyAlignment="1">
      <alignment horizontal="center" wrapText="1"/>
    </xf>
    <xf numFmtId="0" fontId="8" fillId="27" borderId="24" xfId="0" applyFont="1" applyFill="1" applyBorder="1" applyAlignment="1">
      <alignment horizontal="center" wrapText="1"/>
    </xf>
    <xf numFmtId="49" fontId="11" fillId="0" borderId="25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/>
    </xf>
    <xf numFmtId="0" fontId="31" fillId="27" borderId="24" xfId="0" applyNumberFormat="1" applyFont="1" applyFill="1" applyBorder="1" applyAlignment="1">
      <alignment horizontal="left" wrapText="1"/>
    </xf>
    <xf numFmtId="4" fontId="34" fillId="0" borderId="25" xfId="98" applyNumberFormat="1" applyFont="1" applyFill="1" applyBorder="1" applyAlignment="1">
      <alignment horizontal="right" vertical="top" shrinkToFit="1"/>
      <protection/>
    </xf>
    <xf numFmtId="0" fontId="34" fillId="27" borderId="25" xfId="98" applyFont="1" applyFill="1" applyBorder="1" applyAlignment="1">
      <alignment horizontal="left" vertical="top" wrapText="1"/>
      <protection/>
    </xf>
    <xf numFmtId="49" fontId="34" fillId="27" borderId="25" xfId="98" applyNumberFormat="1" applyFont="1" applyFill="1" applyBorder="1" applyAlignment="1">
      <alignment horizontal="center" vertical="top" shrinkToFit="1"/>
      <protection/>
    </xf>
    <xf numFmtId="0" fontId="34" fillId="27" borderId="25" xfId="98" applyFont="1" applyFill="1" applyBorder="1" applyAlignment="1">
      <alignment vertical="top" wrapText="1"/>
      <protection/>
    </xf>
    <xf numFmtId="4" fontId="12" fillId="0" borderId="22" xfId="0" applyNumberFormat="1" applyFont="1" applyFill="1" applyBorder="1" applyAlignment="1">
      <alignment horizontal="right" shrinkToFit="1"/>
    </xf>
    <xf numFmtId="4" fontId="0" fillId="0" borderId="0" xfId="0" applyNumberFormat="1" applyAlignment="1">
      <alignment/>
    </xf>
    <xf numFmtId="0" fontId="12" fillId="27" borderId="23" xfId="0" applyFont="1" applyFill="1" applyBorder="1" applyAlignment="1">
      <alignment wrapText="1"/>
    </xf>
    <xf numFmtId="4" fontId="34" fillId="0" borderId="25" xfId="93" applyNumberFormat="1" applyFont="1" applyFill="1" applyBorder="1" applyAlignment="1">
      <alignment horizontal="right" vertical="top" shrinkToFit="1"/>
      <protection/>
    </xf>
    <xf numFmtId="4" fontId="34" fillId="0" borderId="25" xfId="94" applyNumberFormat="1" applyFont="1" applyFill="1" applyBorder="1" applyAlignment="1">
      <alignment horizontal="right" vertical="top" shrinkToFit="1"/>
      <protection/>
    </xf>
    <xf numFmtId="0" fontId="11" fillId="27" borderId="0" xfId="0" applyFont="1" applyFill="1" applyAlignment="1">
      <alignment horizontal="left" wrapText="1"/>
    </xf>
    <xf numFmtId="0" fontId="6" fillId="27" borderId="0" xfId="0" applyFont="1" applyFill="1" applyAlignment="1">
      <alignment horizontal="center" vertical="center" wrapText="1"/>
    </xf>
    <xf numFmtId="0" fontId="6" fillId="27" borderId="0" xfId="0" applyFont="1" applyFill="1" applyAlignment="1">
      <alignment horizontal="center"/>
    </xf>
    <xf numFmtId="0" fontId="10" fillId="27" borderId="0" xfId="0" applyFont="1" applyFill="1" applyAlignment="1">
      <alignment horizontal="center" wrapText="1"/>
    </xf>
    <xf numFmtId="0" fontId="9" fillId="27" borderId="26" xfId="0" applyFont="1" applyFill="1" applyBorder="1" applyAlignment="1">
      <alignment horizontal="center" vertical="center" wrapText="1"/>
    </xf>
    <xf numFmtId="0" fontId="9" fillId="27" borderId="27" xfId="0" applyFont="1" applyFill="1" applyBorder="1" applyAlignment="1">
      <alignment horizontal="center" vertical="center" wrapText="1"/>
    </xf>
    <xf numFmtId="49" fontId="9" fillId="27" borderId="24" xfId="0" applyNumberFormat="1" applyFont="1" applyFill="1" applyBorder="1" applyAlignment="1">
      <alignment horizontal="center" vertical="center" wrapText="1"/>
    </xf>
    <xf numFmtId="49" fontId="9" fillId="27" borderId="28" xfId="0" applyNumberFormat="1" applyFont="1" applyFill="1" applyBorder="1" applyAlignment="1">
      <alignment horizontal="center" vertical="center" wrapText="1"/>
    </xf>
    <xf numFmtId="49" fontId="9" fillId="27" borderId="29" xfId="0" applyNumberFormat="1" applyFont="1" applyFill="1" applyBorder="1" applyAlignment="1">
      <alignment horizontal="center" vertical="center" wrapText="1"/>
    </xf>
    <xf numFmtId="0" fontId="9" fillId="27" borderId="30" xfId="0" applyFont="1" applyFill="1" applyBorder="1" applyAlignment="1">
      <alignment horizontal="center" vertical="center" wrapText="1"/>
    </xf>
    <xf numFmtId="0" fontId="9" fillId="27" borderId="28" xfId="0" applyFont="1" applyFill="1" applyBorder="1" applyAlignment="1">
      <alignment horizontal="center" vertical="center" wrapText="1"/>
    </xf>
    <xf numFmtId="0" fontId="9" fillId="27" borderId="29" xfId="0" applyFont="1" applyFill="1" applyBorder="1" applyAlignment="1">
      <alignment horizontal="center" vertical="center" wrapText="1"/>
    </xf>
    <xf numFmtId="0" fontId="8" fillId="27" borderId="24" xfId="0" applyFont="1" applyFill="1" applyBorder="1" applyAlignment="1">
      <alignment horizontal="center" wrapText="1"/>
    </xf>
    <xf numFmtId="0" fontId="8" fillId="27" borderId="28" xfId="0" applyFont="1" applyFill="1" applyBorder="1" applyAlignment="1">
      <alignment horizontal="center" wrapText="1"/>
    </xf>
    <xf numFmtId="0" fontId="8" fillId="27" borderId="31" xfId="0" applyFont="1" applyFill="1" applyBorder="1" applyAlignment="1">
      <alignment horizontal="center" wrapText="1"/>
    </xf>
    <xf numFmtId="0" fontId="30" fillId="27" borderId="0" xfId="110" applyFont="1" applyFill="1" applyAlignment="1">
      <alignment wrapText="1"/>
      <protection/>
    </xf>
    <xf numFmtId="0" fontId="30" fillId="27" borderId="0" xfId="110" applyFont="1" applyFill="1">
      <alignment/>
      <protection/>
    </xf>
    <xf numFmtId="0" fontId="0" fillId="27" borderId="0" xfId="110">
      <alignment/>
      <protection/>
    </xf>
    <xf numFmtId="0" fontId="30" fillId="27" borderId="15" xfId="110" applyFont="1" applyFill="1" applyBorder="1" applyAlignment="1">
      <alignment horizontal="right"/>
      <protection/>
    </xf>
    <xf numFmtId="0" fontId="30" fillId="27" borderId="26" xfId="110" applyFont="1" applyFill="1" applyBorder="1" applyAlignment="1">
      <alignment horizontal="center" vertical="center" wrapText="1"/>
      <protection/>
    </xf>
    <xf numFmtId="0" fontId="30" fillId="27" borderId="25" xfId="110" applyFont="1" applyFill="1" applyBorder="1" applyAlignment="1">
      <alignment horizontal="center" vertical="center" wrapText="1"/>
      <protection/>
    </xf>
    <xf numFmtId="0" fontId="30" fillId="27" borderId="23" xfId="110" applyFont="1" applyFill="1" applyBorder="1" applyAlignment="1">
      <alignment horizontal="center" vertical="center" wrapText="1"/>
      <protection/>
    </xf>
    <xf numFmtId="4" fontId="42" fillId="10" borderId="25" xfId="110" applyNumberFormat="1" applyFont="1" applyFill="1" applyBorder="1" applyAlignment="1">
      <alignment horizontal="right" vertical="top" shrinkToFit="1"/>
      <protection/>
    </xf>
    <xf numFmtId="10" fontId="42" fillId="10" borderId="25" xfId="110" applyNumberFormat="1" applyFont="1" applyFill="1" applyBorder="1" applyAlignment="1">
      <alignment horizontal="right" vertical="top" shrinkToFit="1"/>
      <protection/>
    </xf>
    <xf numFmtId="4" fontId="42" fillId="6" borderId="25" xfId="110" applyNumberFormat="1" applyFont="1" applyFill="1" applyBorder="1" applyAlignment="1">
      <alignment horizontal="right" vertical="top" shrinkToFit="1"/>
      <protection/>
    </xf>
    <xf numFmtId="10" fontId="42" fillId="6" borderId="25" xfId="110" applyNumberFormat="1" applyFont="1" applyFill="1" applyBorder="1" applyAlignment="1">
      <alignment horizontal="right" vertical="top" shrinkToFit="1"/>
      <protection/>
    </xf>
    <xf numFmtId="0" fontId="30" fillId="27" borderId="0" xfId="110" applyFont="1" applyFill="1" applyAlignment="1">
      <alignment horizontal="left" wrapText="1"/>
      <protection/>
    </xf>
    <xf numFmtId="0" fontId="30" fillId="27" borderId="0" xfId="110" applyFont="1" applyFill="1" applyAlignment="1">
      <alignment horizontal="left" wrapText="1"/>
      <protection/>
    </xf>
    <xf numFmtId="0" fontId="33" fillId="27" borderId="0" xfId="110" applyFont="1" applyFill="1" applyAlignment="1">
      <alignment horizontal="center" wrapText="1"/>
      <protection/>
    </xf>
    <xf numFmtId="0" fontId="30" fillId="27" borderId="23" xfId="110" applyFont="1" applyFill="1" applyBorder="1" applyAlignment="1">
      <alignment horizontal="center" vertical="center" wrapText="1"/>
      <protection/>
    </xf>
    <xf numFmtId="0" fontId="0" fillId="27" borderId="32" xfId="0" applyFill="1" applyBorder="1" applyAlignment="1">
      <alignment horizontal="center" vertical="center" wrapText="1"/>
    </xf>
    <xf numFmtId="0" fontId="0" fillId="27" borderId="33" xfId="0" applyFill="1" applyBorder="1" applyAlignment="1">
      <alignment horizontal="center" vertical="center" wrapText="1"/>
    </xf>
    <xf numFmtId="0" fontId="0" fillId="27" borderId="34" xfId="0" applyFill="1" applyBorder="1" applyAlignment="1">
      <alignment horizontal="center" vertical="center" wrapText="1"/>
    </xf>
    <xf numFmtId="0" fontId="0" fillId="27" borderId="35" xfId="0" applyFill="1" applyBorder="1" applyAlignment="1">
      <alignment horizontal="center" vertical="center" wrapText="1"/>
    </xf>
    <xf numFmtId="0" fontId="0" fillId="27" borderId="15" xfId="0" applyFill="1" applyBorder="1" applyAlignment="1">
      <alignment horizontal="center" vertical="center" wrapText="1"/>
    </xf>
    <xf numFmtId="0" fontId="0" fillId="27" borderId="22" xfId="0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0" fontId="30" fillId="0" borderId="0" xfId="110" applyFont="1" applyFill="1">
      <alignment/>
      <protection/>
    </xf>
    <xf numFmtId="4" fontId="30" fillId="0" borderId="25" xfId="110" applyNumberFormat="1" applyFont="1" applyFill="1" applyBorder="1" applyAlignment="1">
      <alignment horizontal="right" vertical="top" shrinkToFit="1"/>
      <protection/>
    </xf>
    <xf numFmtId="0" fontId="30" fillId="0" borderId="0" xfId="110" applyFont="1" applyFill="1">
      <alignment/>
      <protection/>
    </xf>
    <xf numFmtId="0" fontId="0" fillId="0" borderId="0" xfId="110" applyFont="1" applyFill="1">
      <alignment/>
      <protection/>
    </xf>
    <xf numFmtId="0" fontId="0" fillId="0" borderId="0" xfId="110" applyFont="1" applyFill="1">
      <alignment/>
      <protection/>
    </xf>
    <xf numFmtId="4" fontId="42" fillId="0" borderId="23" xfId="110" applyNumberFormat="1" applyFont="1" applyFill="1" applyBorder="1" applyAlignment="1">
      <alignment horizontal="right" vertical="center" wrapText="1"/>
      <protection/>
    </xf>
    <xf numFmtId="4" fontId="42" fillId="0" borderId="25" xfId="110" applyNumberFormat="1" applyFont="1" applyFill="1" applyBorder="1" applyAlignment="1">
      <alignment horizontal="right" vertical="center" shrinkToFit="1"/>
      <protection/>
    </xf>
    <xf numFmtId="0" fontId="42" fillId="27" borderId="24" xfId="110" applyFont="1" applyFill="1" applyBorder="1" applyAlignment="1">
      <alignment vertical="top" wrapText="1"/>
      <protection/>
    </xf>
    <xf numFmtId="0" fontId="32" fillId="0" borderId="28" xfId="103" applyFont="1" applyBorder="1" applyAlignment="1">
      <alignment wrapText="1"/>
      <protection/>
    </xf>
    <xf numFmtId="4" fontId="30" fillId="0" borderId="31" xfId="110" applyNumberFormat="1" applyFont="1" applyFill="1" applyBorder="1" applyAlignment="1">
      <alignment horizontal="right" vertical="top" shrinkToFit="1"/>
      <protection/>
    </xf>
    <xf numFmtId="4" fontId="42" fillId="0" borderId="31" xfId="110" applyNumberFormat="1" applyFont="1" applyFill="1" applyBorder="1" applyAlignment="1">
      <alignment horizontal="right" vertical="center" shrinkToFit="1"/>
      <protection/>
    </xf>
    <xf numFmtId="0" fontId="31" fillId="27" borderId="32" xfId="0" applyNumberFormat="1" applyFont="1" applyFill="1" applyBorder="1" applyAlignment="1">
      <alignment horizontal="center" vertical="center" shrinkToFit="1"/>
    </xf>
    <xf numFmtId="0" fontId="31" fillId="27" borderId="33" xfId="0" applyNumberFormat="1" applyFont="1" applyFill="1" applyBorder="1" applyAlignment="1">
      <alignment horizontal="center" vertical="center" shrinkToFit="1"/>
    </xf>
    <xf numFmtId="0" fontId="31" fillId="27" borderId="34" xfId="0" applyNumberFormat="1" applyFont="1" applyFill="1" applyBorder="1" applyAlignment="1">
      <alignment horizontal="center" vertical="center" shrinkToFit="1"/>
    </xf>
    <xf numFmtId="49" fontId="30" fillId="27" borderId="0" xfId="110" applyNumberFormat="1" applyFont="1" applyFill="1" applyBorder="1" applyAlignment="1">
      <alignment horizontal="center" vertical="top" shrinkToFit="1"/>
      <protection/>
    </xf>
    <xf numFmtId="49" fontId="30" fillId="27" borderId="32" xfId="110" applyNumberFormat="1" applyFont="1" applyFill="1" applyBorder="1" applyAlignment="1">
      <alignment horizontal="center" vertical="top" shrinkToFit="1"/>
      <protection/>
    </xf>
    <xf numFmtId="49" fontId="30" fillId="27" borderId="33" xfId="110" applyNumberFormat="1" applyFont="1" applyFill="1" applyBorder="1" applyAlignment="1">
      <alignment horizontal="center" vertical="top" shrinkToFit="1"/>
      <protection/>
    </xf>
    <xf numFmtId="49" fontId="30" fillId="27" borderId="34" xfId="110" applyNumberFormat="1" applyFont="1" applyFill="1" applyBorder="1" applyAlignment="1">
      <alignment horizontal="center" vertical="top" shrinkToFit="1"/>
      <protection/>
    </xf>
    <xf numFmtId="49" fontId="30" fillId="27" borderId="36" xfId="110" applyNumberFormat="1" applyFont="1" applyFill="1" applyBorder="1" applyAlignment="1">
      <alignment horizontal="center" vertical="top" shrinkToFit="1"/>
      <protection/>
    </xf>
    <xf numFmtId="49" fontId="30" fillId="27" borderId="16" xfId="110" applyNumberFormat="1" applyFont="1" applyFill="1" applyBorder="1" applyAlignment="1">
      <alignment horizontal="center" vertical="top" shrinkToFit="1"/>
      <protection/>
    </xf>
    <xf numFmtId="49" fontId="32" fillId="0" borderId="35" xfId="103" applyNumberFormat="1" applyFont="1" applyBorder="1" applyAlignment="1">
      <alignment horizontal="center" vertical="center" wrapText="1"/>
      <protection/>
    </xf>
    <xf numFmtId="49" fontId="32" fillId="0" borderId="15" xfId="103" applyNumberFormat="1" applyFont="1" applyBorder="1" applyAlignment="1">
      <alignment horizontal="center" vertical="center" wrapText="1"/>
      <protection/>
    </xf>
    <xf numFmtId="49" fontId="32" fillId="0" borderId="22" xfId="103" applyNumberFormat="1" applyFont="1" applyBorder="1" applyAlignment="1">
      <alignment horizontal="center" vertical="center" wrapText="1"/>
      <protection/>
    </xf>
  </cellXfs>
  <cellStyles count="11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0" xfId="88"/>
    <cellStyle name="Обычный 11" xfId="89"/>
    <cellStyle name="Обычный 12" xfId="90"/>
    <cellStyle name="Обычный 13" xfId="91"/>
    <cellStyle name="Обычный 14" xfId="92"/>
    <cellStyle name="Обычный 15" xfId="93"/>
    <cellStyle name="Обычный 16" xfId="94"/>
    <cellStyle name="Обычный 17" xfId="95"/>
    <cellStyle name="Обычный 18" xfId="96"/>
    <cellStyle name="Обычный 19" xfId="97"/>
    <cellStyle name="Обычный 2" xfId="98"/>
    <cellStyle name="Обычный 20" xfId="99"/>
    <cellStyle name="Обычный 21" xfId="100"/>
    <cellStyle name="Обычный 22" xfId="101"/>
    <cellStyle name="Обычный 23" xfId="102"/>
    <cellStyle name="Обычный 3" xfId="103"/>
    <cellStyle name="Обычный 4" xfId="104"/>
    <cellStyle name="Обычный 5" xfId="105"/>
    <cellStyle name="Обычный 6" xfId="106"/>
    <cellStyle name="Обычный 7" xfId="107"/>
    <cellStyle name="Обычный 8" xfId="108"/>
    <cellStyle name="Обычный 9" xfId="109"/>
    <cellStyle name="Обычный_sqr_info_isp_budg_9" xfId="110"/>
    <cellStyle name="Followed Hyperlink" xfId="111"/>
    <cellStyle name="Плохой" xfId="112"/>
    <cellStyle name="Плохой 2" xfId="113"/>
    <cellStyle name="Пояснение" xfId="114"/>
    <cellStyle name="Пояснение 2" xfId="115"/>
    <cellStyle name="Примечание" xfId="116"/>
    <cellStyle name="Примечание 2" xfId="117"/>
    <cellStyle name="Примечание 2 2" xfId="118"/>
    <cellStyle name="Примечание 3" xfId="119"/>
    <cellStyle name="Примечание 4" xfId="120"/>
    <cellStyle name="Примечание 5" xfId="121"/>
    <cellStyle name="Примечание 6" xfId="122"/>
    <cellStyle name="Percent" xfId="123"/>
    <cellStyle name="Связанная ячейка" xfId="124"/>
    <cellStyle name="Связанная ячейка 2" xfId="125"/>
    <cellStyle name="Текст предупреждения" xfId="126"/>
    <cellStyle name="Текст предупреждения 2" xfId="127"/>
    <cellStyle name="Comma" xfId="128"/>
    <cellStyle name="Comma [0]" xfId="129"/>
    <cellStyle name="Хороший" xfId="130"/>
    <cellStyle name="Хороший 2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Z56"/>
  <sheetViews>
    <sheetView showGridLines="0" zoomScale="75" zoomScaleNormal="75" zoomScalePageLayoutView="0" workbookViewId="0" topLeftCell="A1">
      <selection activeCell="S12" sqref="S12"/>
    </sheetView>
  </sheetViews>
  <sheetFormatPr defaultColWidth="9.00390625" defaultRowHeight="12.75"/>
  <cols>
    <col min="1" max="1" width="50.75390625" style="0" customWidth="1"/>
    <col min="2" max="2" width="33.25390625" style="0" customWidth="1"/>
    <col min="3" max="8" width="15.75390625" style="0" hidden="1" customWidth="1"/>
    <col min="9" max="9" width="22.00390625" style="0" customWidth="1"/>
    <col min="10" max="18" width="15.75390625" style="0" hidden="1" customWidth="1"/>
    <col min="19" max="19" width="20.75390625" style="0" customWidth="1"/>
    <col min="20" max="22" width="15.75390625" style="0" hidden="1" customWidth="1"/>
    <col min="25" max="26" width="13.25390625" style="0" bestFit="1" customWidth="1"/>
  </cols>
  <sheetData>
    <row r="1" spans="1:22" ht="1.5" customHeight="1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9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7"/>
      <c r="U2" s="4"/>
      <c r="V2" s="8"/>
    </row>
    <row r="3" spans="1:22" ht="13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7"/>
      <c r="U3" s="9"/>
      <c r="V3" s="10" t="s">
        <v>2</v>
      </c>
    </row>
    <row r="4" spans="1:22" ht="15.75">
      <c r="A4" s="48" t="s">
        <v>230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6"/>
      <c r="U4" s="11"/>
      <c r="V4" s="12"/>
    </row>
    <row r="5" spans="1:22" ht="6" customHeight="1">
      <c r="A5" s="13"/>
      <c r="B5" s="14"/>
      <c r="C5" s="15"/>
      <c r="D5" s="15"/>
      <c r="E5" s="15"/>
      <c r="F5" s="15"/>
      <c r="G5" s="13"/>
      <c r="H5" s="13"/>
      <c r="I5" s="13"/>
      <c r="J5" s="13"/>
      <c r="K5" s="13"/>
      <c r="L5" s="13"/>
      <c r="M5" s="6"/>
      <c r="N5" s="6"/>
      <c r="O5" s="6"/>
      <c r="P5" s="6"/>
      <c r="Q5" s="6"/>
      <c r="R5" s="6"/>
      <c r="S5" s="6"/>
      <c r="T5" s="6"/>
      <c r="U5" s="11" t="s">
        <v>3</v>
      </c>
      <c r="V5" s="16"/>
    </row>
    <row r="6" spans="1:22" ht="15" hidden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6"/>
      <c r="M6" s="6"/>
      <c r="N6" s="6"/>
      <c r="O6" s="6"/>
      <c r="P6" s="6"/>
      <c r="Q6" s="6"/>
      <c r="R6" s="6"/>
      <c r="S6" s="6"/>
      <c r="T6" s="6"/>
      <c r="U6" s="11" t="s">
        <v>4</v>
      </c>
      <c r="V6" s="17" t="s">
        <v>5</v>
      </c>
    </row>
    <row r="7" spans="1:22" ht="15" customHeight="1">
      <c r="A7" s="49" t="s">
        <v>6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</row>
    <row r="8" spans="1:22" ht="12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2" ht="12.75" customHeight="1" hidden="1">
      <c r="A9" s="50" t="s">
        <v>7</v>
      </c>
      <c r="B9" s="50" t="s">
        <v>8</v>
      </c>
      <c r="C9" s="52"/>
      <c r="D9" s="53"/>
      <c r="E9" s="53"/>
      <c r="F9" s="53"/>
      <c r="G9" s="53"/>
      <c r="H9" s="53"/>
      <c r="I9" s="53"/>
      <c r="J9" s="53"/>
      <c r="K9" s="53"/>
      <c r="L9" s="54"/>
      <c r="M9" s="55"/>
      <c r="N9" s="56"/>
      <c r="O9" s="56"/>
      <c r="P9" s="56"/>
      <c r="Q9" s="56"/>
      <c r="R9" s="56"/>
      <c r="S9" s="56"/>
      <c r="T9" s="56"/>
      <c r="U9" s="56"/>
      <c r="V9" s="57"/>
    </row>
    <row r="10" spans="1:22" ht="54" customHeight="1">
      <c r="A10" s="51"/>
      <c r="B10" s="51"/>
      <c r="C10" s="20" t="s">
        <v>9</v>
      </c>
      <c r="D10" s="20" t="s">
        <v>10</v>
      </c>
      <c r="E10" s="20" t="s">
        <v>11</v>
      </c>
      <c r="F10" s="20" t="s">
        <v>12</v>
      </c>
      <c r="G10" s="20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0" t="s">
        <v>18</v>
      </c>
      <c r="M10" s="20" t="s">
        <v>9</v>
      </c>
      <c r="N10" s="20" t="s">
        <v>10</v>
      </c>
      <c r="O10" s="20" t="s">
        <v>19</v>
      </c>
      <c r="P10" s="20" t="s">
        <v>12</v>
      </c>
      <c r="Q10" s="20" t="s">
        <v>13</v>
      </c>
      <c r="R10" s="21" t="s">
        <v>14</v>
      </c>
      <c r="S10" s="21" t="s">
        <v>20</v>
      </c>
      <c r="T10" s="21" t="s">
        <v>16</v>
      </c>
      <c r="U10" s="21" t="s">
        <v>17</v>
      </c>
      <c r="V10" s="20" t="s">
        <v>18</v>
      </c>
    </row>
    <row r="11" spans="1:22" ht="12.75">
      <c r="A11" s="22" t="s">
        <v>21</v>
      </c>
      <c r="B11" s="21">
        <v>2</v>
      </c>
      <c r="C11" s="21" t="s">
        <v>22</v>
      </c>
      <c r="D11" s="21" t="s">
        <v>23</v>
      </c>
      <c r="E11" s="21" t="s">
        <v>24</v>
      </c>
      <c r="F11" s="21" t="s">
        <v>25</v>
      </c>
      <c r="G11" s="21" t="s">
        <v>26</v>
      </c>
      <c r="H11" s="21" t="s">
        <v>27</v>
      </c>
      <c r="I11" s="21">
        <v>3</v>
      </c>
      <c r="J11" s="21" t="s">
        <v>28</v>
      </c>
      <c r="K11" s="21" t="s">
        <v>29</v>
      </c>
      <c r="L11" s="21" t="s">
        <v>30</v>
      </c>
      <c r="M11" s="21" t="s">
        <v>31</v>
      </c>
      <c r="N11" s="21" t="s">
        <v>32</v>
      </c>
      <c r="O11" s="21" t="s">
        <v>33</v>
      </c>
      <c r="P11" s="21" t="s">
        <v>34</v>
      </c>
      <c r="Q11" s="21" t="s">
        <v>35</v>
      </c>
      <c r="R11" s="21" t="s">
        <v>36</v>
      </c>
      <c r="S11" s="21">
        <v>4</v>
      </c>
      <c r="T11" s="21" t="s">
        <v>37</v>
      </c>
      <c r="U11" s="21" t="s">
        <v>38</v>
      </c>
      <c r="V11" s="21" t="s">
        <v>39</v>
      </c>
    </row>
    <row r="12" spans="1:22" ht="31.5">
      <c r="A12" s="23" t="s">
        <v>40</v>
      </c>
      <c r="B12" s="24" t="s">
        <v>41</v>
      </c>
      <c r="C12" s="25">
        <v>689811403.33</v>
      </c>
      <c r="D12" s="25">
        <v>0</v>
      </c>
      <c r="E12" s="25">
        <v>689811403.33</v>
      </c>
      <c r="F12" s="25">
        <v>0</v>
      </c>
      <c r="G12" s="25">
        <v>0</v>
      </c>
      <c r="H12" s="25">
        <v>0</v>
      </c>
      <c r="I12" s="25">
        <f>SUM(I13:I54)</f>
        <v>915226627.4300001</v>
      </c>
      <c r="J12" s="25">
        <f aca="true" t="shared" si="0" ref="J12:S12">SUM(J13:J54)</f>
        <v>0</v>
      </c>
      <c r="K12" s="25">
        <f t="shared" si="0"/>
        <v>0</v>
      </c>
      <c r="L12" s="25">
        <f t="shared" si="0"/>
        <v>0</v>
      </c>
      <c r="M12" s="25">
        <f t="shared" si="0"/>
        <v>70330710.97999999</v>
      </c>
      <c r="N12" s="25">
        <f t="shared" si="0"/>
        <v>0</v>
      </c>
      <c r="O12" s="25">
        <f t="shared" si="0"/>
        <v>70330710.97999999</v>
      </c>
      <c r="P12" s="25">
        <f t="shared" si="0"/>
        <v>0</v>
      </c>
      <c r="Q12" s="25">
        <f t="shared" si="0"/>
        <v>0</v>
      </c>
      <c r="R12" s="25">
        <f t="shared" si="0"/>
        <v>0</v>
      </c>
      <c r="S12" s="25">
        <f t="shared" si="0"/>
        <v>855694201.42</v>
      </c>
      <c r="T12" s="26">
        <v>0</v>
      </c>
      <c r="U12" s="26">
        <v>0</v>
      </c>
      <c r="V12" s="26">
        <v>0</v>
      </c>
    </row>
    <row r="13" spans="1:22" ht="23.25" customHeight="1">
      <c r="A13" s="38" t="s">
        <v>98</v>
      </c>
      <c r="B13" s="39" t="s">
        <v>144</v>
      </c>
      <c r="C13" s="27">
        <v>469000</v>
      </c>
      <c r="D13" s="27">
        <v>0</v>
      </c>
      <c r="E13" s="27">
        <v>469000</v>
      </c>
      <c r="F13" s="27">
        <v>0</v>
      </c>
      <c r="G13" s="27">
        <v>0</v>
      </c>
      <c r="H13" s="27">
        <v>0</v>
      </c>
      <c r="I13" s="44">
        <v>166363000</v>
      </c>
      <c r="J13" s="37">
        <v>0</v>
      </c>
      <c r="K13" s="37">
        <v>0</v>
      </c>
      <c r="L13" s="37">
        <v>0</v>
      </c>
      <c r="M13" s="37">
        <v>430683.97</v>
      </c>
      <c r="N13" s="37">
        <v>0</v>
      </c>
      <c r="O13" s="37">
        <v>430683.97</v>
      </c>
      <c r="P13" s="37">
        <v>0</v>
      </c>
      <c r="Q13" s="37">
        <v>0</v>
      </c>
      <c r="R13" s="37">
        <v>0</v>
      </c>
      <c r="S13" s="45">
        <v>153485713.33</v>
      </c>
      <c r="T13" s="28">
        <v>0</v>
      </c>
      <c r="U13" s="28">
        <v>0</v>
      </c>
      <c r="V13" s="28">
        <v>0</v>
      </c>
    </row>
    <row r="14" spans="1:22" ht="51" customHeight="1">
      <c r="A14" s="38" t="s">
        <v>173</v>
      </c>
      <c r="B14" s="39" t="s">
        <v>172</v>
      </c>
      <c r="C14" s="27"/>
      <c r="D14" s="27"/>
      <c r="E14" s="27"/>
      <c r="F14" s="27"/>
      <c r="G14" s="27"/>
      <c r="H14" s="27"/>
      <c r="I14" s="44">
        <v>3421000</v>
      </c>
      <c r="J14" s="37"/>
      <c r="K14" s="37"/>
      <c r="L14" s="37"/>
      <c r="M14" s="37"/>
      <c r="N14" s="37"/>
      <c r="O14" s="37"/>
      <c r="P14" s="37"/>
      <c r="Q14" s="37"/>
      <c r="R14" s="37"/>
      <c r="S14" s="45">
        <v>4052176.05</v>
      </c>
      <c r="T14" s="28"/>
      <c r="U14" s="28"/>
      <c r="V14" s="28"/>
    </row>
    <row r="15" spans="1:22" ht="39" customHeight="1">
      <c r="A15" s="38" t="s">
        <v>99</v>
      </c>
      <c r="B15" s="39" t="s">
        <v>145</v>
      </c>
      <c r="C15" s="27">
        <v>29400000</v>
      </c>
      <c r="D15" s="27">
        <v>0</v>
      </c>
      <c r="E15" s="27">
        <v>29400000</v>
      </c>
      <c r="F15" s="27">
        <v>0</v>
      </c>
      <c r="G15" s="27">
        <v>0</v>
      </c>
      <c r="H15" s="27">
        <v>0</v>
      </c>
      <c r="I15" s="44">
        <v>41694000</v>
      </c>
      <c r="J15" s="41">
        <v>0</v>
      </c>
      <c r="K15" s="41">
        <v>0</v>
      </c>
      <c r="L15" s="41">
        <v>0</v>
      </c>
      <c r="M15" s="41">
        <v>8636844.75</v>
      </c>
      <c r="N15" s="41">
        <v>0</v>
      </c>
      <c r="O15" s="41">
        <v>8636844.75</v>
      </c>
      <c r="P15" s="41">
        <v>0</v>
      </c>
      <c r="Q15" s="41">
        <v>0</v>
      </c>
      <c r="R15" s="41">
        <v>0</v>
      </c>
      <c r="S15" s="45">
        <v>31329953.12</v>
      </c>
      <c r="T15" s="28">
        <v>0</v>
      </c>
      <c r="U15" s="28">
        <v>0</v>
      </c>
      <c r="V15" s="28">
        <v>0</v>
      </c>
    </row>
    <row r="16" spans="1:22" ht="24.75" customHeight="1">
      <c r="A16" s="38" t="s">
        <v>100</v>
      </c>
      <c r="B16" s="39" t="s">
        <v>147</v>
      </c>
      <c r="C16" s="27">
        <v>53000</v>
      </c>
      <c r="D16" s="27">
        <v>0</v>
      </c>
      <c r="E16" s="27">
        <v>53000</v>
      </c>
      <c r="F16" s="27">
        <v>0</v>
      </c>
      <c r="G16" s="27">
        <v>0</v>
      </c>
      <c r="H16" s="27">
        <v>0</v>
      </c>
      <c r="I16" s="44">
        <v>17000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5">
        <v>240039.89</v>
      </c>
      <c r="T16" s="28">
        <v>0</v>
      </c>
      <c r="U16" s="28">
        <v>0</v>
      </c>
      <c r="V16" s="28">
        <v>0</v>
      </c>
    </row>
    <row r="17" spans="1:22" ht="33.75" customHeight="1">
      <c r="A17" s="38" t="s">
        <v>101</v>
      </c>
      <c r="B17" s="39" t="s">
        <v>146</v>
      </c>
      <c r="C17" s="27"/>
      <c r="D17" s="27"/>
      <c r="E17" s="27"/>
      <c r="F17" s="27"/>
      <c r="G17" s="27"/>
      <c r="H17" s="27"/>
      <c r="I17" s="44">
        <v>1993000</v>
      </c>
      <c r="J17" s="41"/>
      <c r="K17" s="41"/>
      <c r="L17" s="41"/>
      <c r="M17" s="41"/>
      <c r="N17" s="41"/>
      <c r="O17" s="41"/>
      <c r="P17" s="41"/>
      <c r="Q17" s="41"/>
      <c r="R17" s="41"/>
      <c r="S17" s="45">
        <v>5289237.84</v>
      </c>
      <c r="T17" s="28"/>
      <c r="U17" s="28"/>
      <c r="V17" s="28"/>
    </row>
    <row r="18" spans="1:22" ht="24" customHeight="1">
      <c r="A18" s="38" t="s">
        <v>102</v>
      </c>
      <c r="B18" s="39" t="s">
        <v>119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44">
        <v>6012000</v>
      </c>
      <c r="J18" s="41">
        <v>0</v>
      </c>
      <c r="K18" s="41">
        <v>0</v>
      </c>
      <c r="L18" s="41">
        <v>0</v>
      </c>
      <c r="M18" s="41">
        <v>511248.88</v>
      </c>
      <c r="N18" s="41">
        <v>0</v>
      </c>
      <c r="O18" s="41">
        <v>511248.88</v>
      </c>
      <c r="P18" s="41">
        <v>0</v>
      </c>
      <c r="Q18" s="41">
        <v>0</v>
      </c>
      <c r="R18" s="41">
        <v>0</v>
      </c>
      <c r="S18" s="45">
        <v>5624591.91</v>
      </c>
      <c r="T18" s="28">
        <v>0</v>
      </c>
      <c r="U18" s="28">
        <v>0</v>
      </c>
      <c r="V18" s="28">
        <v>0</v>
      </c>
    </row>
    <row r="19" spans="1:22" ht="24.75" customHeight="1">
      <c r="A19" s="38" t="s">
        <v>103</v>
      </c>
      <c r="B19" s="39" t="s">
        <v>120</v>
      </c>
      <c r="C19" s="27">
        <v>1477000</v>
      </c>
      <c r="D19" s="27">
        <v>0</v>
      </c>
      <c r="E19" s="27">
        <v>1477000</v>
      </c>
      <c r="F19" s="27">
        <v>0</v>
      </c>
      <c r="G19" s="27">
        <v>0</v>
      </c>
      <c r="H19" s="27">
        <v>0</v>
      </c>
      <c r="I19" s="44">
        <v>82052000</v>
      </c>
      <c r="J19" s="41">
        <v>0</v>
      </c>
      <c r="K19" s="41">
        <v>0</v>
      </c>
      <c r="L19" s="41">
        <v>0</v>
      </c>
      <c r="M19" s="41">
        <v>579116.25</v>
      </c>
      <c r="N19" s="41">
        <v>0</v>
      </c>
      <c r="O19" s="41">
        <v>579116.25</v>
      </c>
      <c r="P19" s="41">
        <v>0</v>
      </c>
      <c r="Q19" s="41">
        <v>0</v>
      </c>
      <c r="R19" s="41">
        <v>0</v>
      </c>
      <c r="S19" s="45">
        <v>91316169.39</v>
      </c>
      <c r="T19" s="28">
        <v>0</v>
      </c>
      <c r="U19" s="28">
        <v>0</v>
      </c>
      <c r="V19" s="28">
        <v>0</v>
      </c>
    </row>
    <row r="20" spans="1:22" ht="51.75" customHeight="1">
      <c r="A20" s="38" t="s">
        <v>104</v>
      </c>
      <c r="B20" s="39" t="s">
        <v>148</v>
      </c>
      <c r="C20" s="27">
        <v>2077000</v>
      </c>
      <c r="D20" s="27">
        <v>0</v>
      </c>
      <c r="E20" s="27">
        <v>2077000</v>
      </c>
      <c r="F20" s="27">
        <v>0</v>
      </c>
      <c r="G20" s="27">
        <v>0</v>
      </c>
      <c r="H20" s="27">
        <v>0</v>
      </c>
      <c r="I20" s="44">
        <v>2700000</v>
      </c>
      <c r="J20" s="41">
        <v>0</v>
      </c>
      <c r="K20" s="41">
        <v>0</v>
      </c>
      <c r="L20" s="41">
        <v>0</v>
      </c>
      <c r="M20" s="41">
        <v>1405211.69</v>
      </c>
      <c r="N20" s="41">
        <v>0</v>
      </c>
      <c r="O20" s="41">
        <v>1405211.69</v>
      </c>
      <c r="P20" s="41">
        <v>0</v>
      </c>
      <c r="Q20" s="41">
        <v>0</v>
      </c>
      <c r="R20" s="41">
        <v>0</v>
      </c>
      <c r="S20" s="45">
        <v>2894802.23</v>
      </c>
      <c r="T20" s="28">
        <v>0</v>
      </c>
      <c r="U20" s="28">
        <v>0</v>
      </c>
      <c r="V20" s="28">
        <v>0</v>
      </c>
    </row>
    <row r="21" spans="1:22" ht="51.75" customHeight="1">
      <c r="A21" s="38" t="s">
        <v>142</v>
      </c>
      <c r="B21" s="39" t="s">
        <v>149</v>
      </c>
      <c r="C21" s="27"/>
      <c r="D21" s="27"/>
      <c r="E21" s="27"/>
      <c r="F21" s="27"/>
      <c r="G21" s="27"/>
      <c r="H21" s="27"/>
      <c r="I21" s="44">
        <v>63000</v>
      </c>
      <c r="J21" s="41"/>
      <c r="K21" s="41"/>
      <c r="L21" s="41"/>
      <c r="M21" s="41"/>
      <c r="N21" s="41"/>
      <c r="O21" s="41"/>
      <c r="P21" s="41"/>
      <c r="Q21" s="41"/>
      <c r="R21" s="41"/>
      <c r="S21" s="45">
        <v>24000</v>
      </c>
      <c r="T21" s="28"/>
      <c r="U21" s="28"/>
      <c r="V21" s="28"/>
    </row>
    <row r="22" spans="1:22" ht="21" customHeight="1">
      <c r="A22" s="38" t="s">
        <v>105</v>
      </c>
      <c r="B22" s="39" t="s">
        <v>121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44">
        <v>0</v>
      </c>
      <c r="J22" s="41">
        <v>0</v>
      </c>
      <c r="K22" s="41">
        <v>0</v>
      </c>
      <c r="L22" s="41">
        <v>0</v>
      </c>
      <c r="M22" s="41">
        <v>-65057.39</v>
      </c>
      <c r="N22" s="41">
        <v>0</v>
      </c>
      <c r="O22" s="41">
        <v>-65057.39</v>
      </c>
      <c r="P22" s="41">
        <v>0</v>
      </c>
      <c r="Q22" s="41">
        <v>0</v>
      </c>
      <c r="R22" s="41">
        <v>0</v>
      </c>
      <c r="S22" s="45">
        <v>328.77</v>
      </c>
      <c r="T22" s="28">
        <v>0</v>
      </c>
      <c r="U22" s="28">
        <v>0</v>
      </c>
      <c r="V22" s="28">
        <v>0</v>
      </c>
    </row>
    <row r="23" spans="1:22" ht="38.25" customHeight="1">
      <c r="A23" s="38" t="s">
        <v>106</v>
      </c>
      <c r="B23" s="39" t="s">
        <v>122</v>
      </c>
      <c r="C23" s="27">
        <v>11175000</v>
      </c>
      <c r="D23" s="27">
        <v>0</v>
      </c>
      <c r="E23" s="27">
        <v>11175000</v>
      </c>
      <c r="F23" s="27">
        <v>0</v>
      </c>
      <c r="G23" s="27">
        <v>0</v>
      </c>
      <c r="H23" s="27">
        <v>0</v>
      </c>
      <c r="I23" s="44">
        <v>0</v>
      </c>
      <c r="J23" s="41">
        <v>0</v>
      </c>
      <c r="K23" s="41">
        <v>0</v>
      </c>
      <c r="L23" s="41">
        <v>0</v>
      </c>
      <c r="M23" s="41">
        <v>7083096.27</v>
      </c>
      <c r="N23" s="41">
        <v>0</v>
      </c>
      <c r="O23" s="41">
        <v>7083096.27</v>
      </c>
      <c r="P23" s="41">
        <v>0</v>
      </c>
      <c r="Q23" s="41">
        <v>0</v>
      </c>
      <c r="R23" s="41">
        <v>0</v>
      </c>
      <c r="S23" s="45">
        <v>32.01</v>
      </c>
      <c r="T23" s="28">
        <v>0</v>
      </c>
      <c r="U23" s="28">
        <v>0</v>
      </c>
      <c r="V23" s="28">
        <v>0</v>
      </c>
    </row>
    <row r="24" spans="1:22" ht="126" customHeight="1">
      <c r="A24" s="38" t="s">
        <v>107</v>
      </c>
      <c r="B24" s="39" t="s">
        <v>123</v>
      </c>
      <c r="C24" s="27">
        <v>1127000</v>
      </c>
      <c r="D24" s="27">
        <v>0</v>
      </c>
      <c r="E24" s="27">
        <v>1127000</v>
      </c>
      <c r="F24" s="27">
        <v>0</v>
      </c>
      <c r="G24" s="27">
        <v>0</v>
      </c>
      <c r="H24" s="27">
        <v>0</v>
      </c>
      <c r="I24" s="44">
        <v>46963000</v>
      </c>
      <c r="J24" s="41">
        <v>0</v>
      </c>
      <c r="K24" s="41">
        <v>0</v>
      </c>
      <c r="L24" s="41">
        <v>0</v>
      </c>
      <c r="M24" s="41">
        <v>651505.43</v>
      </c>
      <c r="N24" s="41">
        <v>0</v>
      </c>
      <c r="O24" s="41">
        <v>651505.43</v>
      </c>
      <c r="P24" s="41">
        <v>0</v>
      </c>
      <c r="Q24" s="41">
        <v>0</v>
      </c>
      <c r="R24" s="41">
        <v>0</v>
      </c>
      <c r="S24" s="45">
        <v>39127887.83</v>
      </c>
      <c r="T24" s="28">
        <v>0</v>
      </c>
      <c r="U24" s="28">
        <v>0</v>
      </c>
      <c r="V24" s="28">
        <v>0</v>
      </c>
    </row>
    <row r="25" spans="1:22" ht="36.75" customHeight="1">
      <c r="A25" s="38" t="s">
        <v>155</v>
      </c>
      <c r="B25" s="39" t="s">
        <v>161</v>
      </c>
      <c r="C25" s="27"/>
      <c r="D25" s="27"/>
      <c r="E25" s="27"/>
      <c r="F25" s="27"/>
      <c r="G25" s="27"/>
      <c r="H25" s="27"/>
      <c r="I25" s="44">
        <v>534000</v>
      </c>
      <c r="J25" s="41"/>
      <c r="K25" s="41"/>
      <c r="L25" s="41"/>
      <c r="M25" s="41"/>
      <c r="N25" s="41"/>
      <c r="O25" s="41"/>
      <c r="P25" s="41"/>
      <c r="Q25" s="41"/>
      <c r="R25" s="41"/>
      <c r="S25" s="45">
        <v>437946.89</v>
      </c>
      <c r="T25" s="28"/>
      <c r="U25" s="28"/>
      <c r="V25" s="28"/>
    </row>
    <row r="26" spans="1:22" ht="111" customHeight="1">
      <c r="A26" s="38" t="s">
        <v>162</v>
      </c>
      <c r="B26" s="39" t="s">
        <v>163</v>
      </c>
      <c r="C26" s="27"/>
      <c r="D26" s="27"/>
      <c r="E26" s="27"/>
      <c r="F26" s="27"/>
      <c r="G26" s="27"/>
      <c r="H26" s="27"/>
      <c r="I26" s="44">
        <v>0</v>
      </c>
      <c r="J26" s="41"/>
      <c r="K26" s="41"/>
      <c r="L26" s="41"/>
      <c r="M26" s="41"/>
      <c r="N26" s="41"/>
      <c r="O26" s="41"/>
      <c r="P26" s="41"/>
      <c r="Q26" s="41"/>
      <c r="R26" s="41"/>
      <c r="S26" s="45">
        <v>-19172.66</v>
      </c>
      <c r="T26" s="28"/>
      <c r="U26" s="28"/>
      <c r="V26" s="28"/>
    </row>
    <row r="27" spans="1:22" ht="36" customHeight="1">
      <c r="A27" s="38" t="s">
        <v>108</v>
      </c>
      <c r="B27" s="39" t="s">
        <v>124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44">
        <v>1139000</v>
      </c>
      <c r="J27" s="41">
        <v>0</v>
      </c>
      <c r="K27" s="41">
        <v>0</v>
      </c>
      <c r="L27" s="41">
        <v>0</v>
      </c>
      <c r="M27" s="41">
        <v>5761.25</v>
      </c>
      <c r="N27" s="41">
        <v>0</v>
      </c>
      <c r="O27" s="41">
        <v>5761.25</v>
      </c>
      <c r="P27" s="41">
        <v>0</v>
      </c>
      <c r="Q27" s="41">
        <v>0</v>
      </c>
      <c r="R27" s="41">
        <v>0</v>
      </c>
      <c r="S27" s="45">
        <v>871296.09</v>
      </c>
      <c r="T27" s="28">
        <v>0</v>
      </c>
      <c r="U27" s="28">
        <v>0</v>
      </c>
      <c r="V27" s="28">
        <v>0</v>
      </c>
    </row>
    <row r="28" spans="1:22" ht="36" customHeight="1">
      <c r="A28" s="38" t="s">
        <v>143</v>
      </c>
      <c r="B28" s="39" t="s">
        <v>125</v>
      </c>
      <c r="C28" s="27"/>
      <c r="D28" s="27"/>
      <c r="E28" s="27"/>
      <c r="F28" s="27"/>
      <c r="G28" s="27"/>
      <c r="H28" s="27"/>
      <c r="I28" s="44">
        <v>3763000</v>
      </c>
      <c r="J28" s="41"/>
      <c r="K28" s="41"/>
      <c r="L28" s="41"/>
      <c r="M28" s="41"/>
      <c r="N28" s="41"/>
      <c r="O28" s="41"/>
      <c r="P28" s="41"/>
      <c r="Q28" s="41"/>
      <c r="R28" s="41"/>
      <c r="S28" s="45">
        <v>3734777.37</v>
      </c>
      <c r="T28" s="28"/>
      <c r="U28" s="28"/>
      <c r="V28" s="28"/>
    </row>
    <row r="29" spans="1:22" ht="21" customHeight="1">
      <c r="A29" s="38" t="s">
        <v>109</v>
      </c>
      <c r="B29" s="39" t="s">
        <v>126</v>
      </c>
      <c r="C29" s="27">
        <v>50000</v>
      </c>
      <c r="D29" s="27">
        <v>0</v>
      </c>
      <c r="E29" s="27">
        <v>50000</v>
      </c>
      <c r="F29" s="27">
        <v>0</v>
      </c>
      <c r="G29" s="27">
        <v>0</v>
      </c>
      <c r="H29" s="27">
        <v>0</v>
      </c>
      <c r="I29" s="44">
        <v>774819</v>
      </c>
      <c r="J29" s="41">
        <v>0</v>
      </c>
      <c r="K29" s="41">
        <v>0</v>
      </c>
      <c r="L29" s="41">
        <v>0</v>
      </c>
      <c r="M29" s="41">
        <v>37295.78</v>
      </c>
      <c r="N29" s="41">
        <v>0</v>
      </c>
      <c r="O29" s="41">
        <v>37295.78</v>
      </c>
      <c r="P29" s="41">
        <v>0</v>
      </c>
      <c r="Q29" s="41">
        <v>0</v>
      </c>
      <c r="R29" s="41">
        <v>0</v>
      </c>
      <c r="S29" s="45">
        <v>906960.14</v>
      </c>
      <c r="T29" s="28">
        <v>0</v>
      </c>
      <c r="U29" s="28">
        <v>0</v>
      </c>
      <c r="V29" s="28">
        <v>0</v>
      </c>
    </row>
    <row r="30" spans="1:22" ht="21" customHeight="1">
      <c r="A30" s="38" t="s">
        <v>223</v>
      </c>
      <c r="B30" s="39" t="s">
        <v>222</v>
      </c>
      <c r="C30" s="27"/>
      <c r="D30" s="27"/>
      <c r="E30" s="27"/>
      <c r="F30" s="27"/>
      <c r="G30" s="27"/>
      <c r="H30" s="27"/>
      <c r="I30" s="44">
        <v>0</v>
      </c>
      <c r="J30" s="41"/>
      <c r="K30" s="41"/>
      <c r="L30" s="41"/>
      <c r="M30" s="41"/>
      <c r="N30" s="41"/>
      <c r="O30" s="41"/>
      <c r="P30" s="41"/>
      <c r="Q30" s="41"/>
      <c r="R30" s="41"/>
      <c r="S30" s="45">
        <v>159000</v>
      </c>
      <c r="T30" s="28"/>
      <c r="U30" s="28"/>
      <c r="V30" s="28"/>
    </row>
    <row r="31" spans="1:22" ht="107.25" customHeight="1">
      <c r="A31" s="38" t="s">
        <v>110</v>
      </c>
      <c r="B31" s="39" t="s">
        <v>174</v>
      </c>
      <c r="C31" s="27">
        <v>25346500</v>
      </c>
      <c r="D31" s="27">
        <v>0</v>
      </c>
      <c r="E31" s="27">
        <v>25346500</v>
      </c>
      <c r="F31" s="27">
        <v>0</v>
      </c>
      <c r="G31" s="27">
        <v>0</v>
      </c>
      <c r="H31" s="27">
        <v>0</v>
      </c>
      <c r="I31" s="44">
        <v>35896000</v>
      </c>
      <c r="J31" s="41">
        <v>0</v>
      </c>
      <c r="K31" s="41">
        <v>0</v>
      </c>
      <c r="L31" s="41">
        <v>0</v>
      </c>
      <c r="M31" s="41">
        <v>25346500</v>
      </c>
      <c r="N31" s="41">
        <v>0</v>
      </c>
      <c r="O31" s="41">
        <v>25346500</v>
      </c>
      <c r="P31" s="41">
        <v>0</v>
      </c>
      <c r="Q31" s="41">
        <v>0</v>
      </c>
      <c r="R31" s="41">
        <v>0</v>
      </c>
      <c r="S31" s="45">
        <v>15033618.08</v>
      </c>
      <c r="T31" s="28">
        <v>0</v>
      </c>
      <c r="U31" s="28">
        <v>0</v>
      </c>
      <c r="V31" s="28">
        <v>0</v>
      </c>
    </row>
    <row r="32" spans="1:22" ht="51" customHeight="1">
      <c r="A32" s="38" t="s">
        <v>175</v>
      </c>
      <c r="B32" s="39" t="s">
        <v>176</v>
      </c>
      <c r="C32" s="27"/>
      <c r="D32" s="27"/>
      <c r="E32" s="27"/>
      <c r="F32" s="27"/>
      <c r="G32" s="27"/>
      <c r="H32" s="27"/>
      <c r="I32" s="44">
        <v>0</v>
      </c>
      <c r="J32" s="41"/>
      <c r="K32" s="41"/>
      <c r="L32" s="41"/>
      <c r="M32" s="41"/>
      <c r="N32" s="41"/>
      <c r="O32" s="41"/>
      <c r="P32" s="41"/>
      <c r="Q32" s="41"/>
      <c r="R32" s="41"/>
      <c r="S32" s="45">
        <v>66178</v>
      </c>
      <c r="T32" s="28"/>
      <c r="U32" s="28"/>
      <c r="V32" s="28"/>
    </row>
    <row r="33" spans="1:22" ht="77.25" customHeight="1">
      <c r="A33" s="38" t="s">
        <v>111</v>
      </c>
      <c r="B33" s="39" t="s">
        <v>127</v>
      </c>
      <c r="C33" s="27">
        <v>82560000</v>
      </c>
      <c r="D33" s="27">
        <v>0</v>
      </c>
      <c r="E33" s="27">
        <v>82560000</v>
      </c>
      <c r="F33" s="27">
        <v>0</v>
      </c>
      <c r="G33" s="27">
        <v>0</v>
      </c>
      <c r="H33" s="27">
        <v>0</v>
      </c>
      <c r="I33" s="44">
        <v>14150000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5">
        <v>2482672.93</v>
      </c>
      <c r="T33" s="28">
        <v>0</v>
      </c>
      <c r="U33" s="28">
        <v>0</v>
      </c>
      <c r="V33" s="28">
        <v>0</v>
      </c>
    </row>
    <row r="34" spans="1:22" ht="45">
      <c r="A34" s="38" t="s">
        <v>112</v>
      </c>
      <c r="B34" s="39" t="s">
        <v>128</v>
      </c>
      <c r="C34" s="27">
        <v>705000</v>
      </c>
      <c r="D34" s="27">
        <v>0</v>
      </c>
      <c r="E34" s="27">
        <v>705000</v>
      </c>
      <c r="F34" s="27">
        <v>0</v>
      </c>
      <c r="G34" s="27">
        <v>0</v>
      </c>
      <c r="H34" s="27">
        <v>0</v>
      </c>
      <c r="I34" s="44">
        <v>111000</v>
      </c>
      <c r="J34" s="41">
        <v>0</v>
      </c>
      <c r="K34" s="41">
        <v>0</v>
      </c>
      <c r="L34" s="41">
        <v>0</v>
      </c>
      <c r="M34" s="41">
        <v>705000</v>
      </c>
      <c r="N34" s="41">
        <v>0</v>
      </c>
      <c r="O34" s="41">
        <v>705000</v>
      </c>
      <c r="P34" s="41">
        <v>0</v>
      </c>
      <c r="Q34" s="41">
        <v>0</v>
      </c>
      <c r="R34" s="41">
        <v>0</v>
      </c>
      <c r="S34" s="45">
        <v>92222.76</v>
      </c>
      <c r="T34" s="28">
        <v>0</v>
      </c>
      <c r="U34" s="28">
        <v>0</v>
      </c>
      <c r="V34" s="28">
        <v>0</v>
      </c>
    </row>
    <row r="35" spans="1:22" ht="47.25" customHeight="1">
      <c r="A35" s="38" t="s">
        <v>171</v>
      </c>
      <c r="B35" s="39" t="s">
        <v>164</v>
      </c>
      <c r="C35" s="27"/>
      <c r="D35" s="27"/>
      <c r="E35" s="27"/>
      <c r="F35" s="27"/>
      <c r="G35" s="27"/>
      <c r="H35" s="27"/>
      <c r="I35" s="44">
        <v>15000</v>
      </c>
      <c r="J35" s="41"/>
      <c r="K35" s="41"/>
      <c r="L35" s="41"/>
      <c r="M35" s="41"/>
      <c r="N35" s="41"/>
      <c r="O35" s="41"/>
      <c r="P35" s="41"/>
      <c r="Q35" s="41"/>
      <c r="R35" s="41"/>
      <c r="S35" s="45">
        <v>51000</v>
      </c>
      <c r="T35" s="28"/>
      <c r="U35" s="28"/>
      <c r="V35" s="28"/>
    </row>
    <row r="36" spans="1:22" ht="90.75" customHeight="1">
      <c r="A36" s="38" t="s">
        <v>170</v>
      </c>
      <c r="B36" s="39" t="s">
        <v>165</v>
      </c>
      <c r="C36" s="27"/>
      <c r="D36" s="27"/>
      <c r="E36" s="27"/>
      <c r="F36" s="27"/>
      <c r="G36" s="27"/>
      <c r="H36" s="27"/>
      <c r="I36" s="44">
        <v>48000</v>
      </c>
      <c r="J36" s="41"/>
      <c r="K36" s="41"/>
      <c r="L36" s="41"/>
      <c r="M36" s="41"/>
      <c r="N36" s="41"/>
      <c r="O36" s="41"/>
      <c r="P36" s="41"/>
      <c r="Q36" s="41"/>
      <c r="R36" s="41"/>
      <c r="S36" s="45">
        <v>328705.95</v>
      </c>
      <c r="T36" s="28"/>
      <c r="U36" s="28"/>
      <c r="V36" s="28"/>
    </row>
    <row r="37" spans="1:26" ht="168" customHeight="1">
      <c r="A37" s="38" t="s">
        <v>113</v>
      </c>
      <c r="B37" s="39" t="s">
        <v>129</v>
      </c>
      <c r="C37" s="27"/>
      <c r="D37" s="27"/>
      <c r="E37" s="27"/>
      <c r="F37" s="27"/>
      <c r="G37" s="27"/>
      <c r="H37" s="27"/>
      <c r="I37" s="44">
        <v>41000</v>
      </c>
      <c r="J37" s="41"/>
      <c r="K37" s="41"/>
      <c r="L37" s="41"/>
      <c r="M37" s="41"/>
      <c r="N37" s="41"/>
      <c r="O37" s="41"/>
      <c r="P37" s="41"/>
      <c r="Q37" s="41"/>
      <c r="R37" s="41"/>
      <c r="S37" s="45">
        <v>305990</v>
      </c>
      <c r="T37" s="28"/>
      <c r="U37" s="28"/>
      <c r="V37" s="28"/>
      <c r="Z37" s="42"/>
    </row>
    <row r="38" spans="1:22" ht="96.75" customHeight="1">
      <c r="A38" s="38" t="s">
        <v>114</v>
      </c>
      <c r="B38" s="39" t="s">
        <v>150</v>
      </c>
      <c r="C38" s="27">
        <v>770850</v>
      </c>
      <c r="D38" s="27">
        <v>0</v>
      </c>
      <c r="E38" s="27">
        <v>770850</v>
      </c>
      <c r="F38" s="27">
        <v>0</v>
      </c>
      <c r="G38" s="27">
        <v>0</v>
      </c>
      <c r="H38" s="27">
        <v>0</v>
      </c>
      <c r="I38" s="44">
        <v>1370000</v>
      </c>
      <c r="J38" s="41">
        <v>0</v>
      </c>
      <c r="K38" s="41">
        <v>0</v>
      </c>
      <c r="L38" s="41">
        <v>0</v>
      </c>
      <c r="M38" s="41">
        <v>385425</v>
      </c>
      <c r="N38" s="41">
        <v>0</v>
      </c>
      <c r="O38" s="41">
        <v>385425</v>
      </c>
      <c r="P38" s="41">
        <v>0</v>
      </c>
      <c r="Q38" s="41">
        <v>0</v>
      </c>
      <c r="R38" s="41">
        <v>0</v>
      </c>
      <c r="S38" s="45">
        <v>2441500</v>
      </c>
      <c r="T38" s="28">
        <v>0</v>
      </c>
      <c r="U38" s="28">
        <v>0</v>
      </c>
      <c r="V38" s="28">
        <v>0</v>
      </c>
    </row>
    <row r="39" spans="1:22" ht="80.25" customHeight="1">
      <c r="A39" s="38" t="s">
        <v>115</v>
      </c>
      <c r="B39" s="39" t="s">
        <v>156</v>
      </c>
      <c r="C39" s="27"/>
      <c r="D39" s="27"/>
      <c r="E39" s="27"/>
      <c r="F39" s="27"/>
      <c r="G39" s="27"/>
      <c r="H39" s="27"/>
      <c r="I39" s="44">
        <v>1750000</v>
      </c>
      <c r="J39" s="41"/>
      <c r="K39" s="41"/>
      <c r="L39" s="41"/>
      <c r="M39" s="41"/>
      <c r="N39" s="41"/>
      <c r="O39" s="41"/>
      <c r="P39" s="41"/>
      <c r="Q39" s="41"/>
      <c r="R39" s="41"/>
      <c r="S39" s="45">
        <v>76876.83</v>
      </c>
      <c r="T39" s="28"/>
      <c r="U39" s="28"/>
      <c r="V39" s="28"/>
    </row>
    <row r="40" spans="1:22" ht="93.75" customHeight="1">
      <c r="A40" s="38" t="s">
        <v>169</v>
      </c>
      <c r="B40" s="39" t="s">
        <v>166</v>
      </c>
      <c r="C40" s="27"/>
      <c r="D40" s="27"/>
      <c r="E40" s="27"/>
      <c r="F40" s="27"/>
      <c r="G40" s="27"/>
      <c r="H40" s="27"/>
      <c r="I40" s="44">
        <v>415000</v>
      </c>
      <c r="J40" s="41"/>
      <c r="K40" s="41"/>
      <c r="L40" s="41"/>
      <c r="M40" s="41"/>
      <c r="N40" s="41"/>
      <c r="O40" s="41"/>
      <c r="P40" s="41"/>
      <c r="Q40" s="41"/>
      <c r="R40" s="41"/>
      <c r="S40" s="45">
        <v>601359</v>
      </c>
      <c r="T40" s="28"/>
      <c r="U40" s="28"/>
      <c r="V40" s="28"/>
    </row>
    <row r="41" spans="1:22" ht="93" customHeight="1">
      <c r="A41" s="38" t="s">
        <v>116</v>
      </c>
      <c r="B41" s="39" t="s">
        <v>151</v>
      </c>
      <c r="C41" s="27"/>
      <c r="D41" s="27"/>
      <c r="E41" s="27"/>
      <c r="F41" s="27"/>
      <c r="G41" s="27"/>
      <c r="H41" s="27"/>
      <c r="I41" s="44">
        <v>12000</v>
      </c>
      <c r="J41" s="41"/>
      <c r="K41" s="41"/>
      <c r="L41" s="41"/>
      <c r="M41" s="41"/>
      <c r="N41" s="41"/>
      <c r="O41" s="41"/>
      <c r="P41" s="41"/>
      <c r="Q41" s="41"/>
      <c r="R41" s="41"/>
      <c r="S41" s="45">
        <v>165600.22</v>
      </c>
      <c r="T41" s="28"/>
      <c r="U41" s="28"/>
      <c r="V41" s="28"/>
    </row>
    <row r="42" spans="1:25" ht="64.5" customHeight="1">
      <c r="A42" s="38" t="s">
        <v>117</v>
      </c>
      <c r="B42" s="39" t="s">
        <v>152</v>
      </c>
      <c r="C42" s="27"/>
      <c r="D42" s="27"/>
      <c r="E42" s="27"/>
      <c r="F42" s="27"/>
      <c r="G42" s="27"/>
      <c r="H42" s="27"/>
      <c r="I42" s="44">
        <v>120000</v>
      </c>
      <c r="J42" s="41"/>
      <c r="K42" s="41"/>
      <c r="L42" s="41"/>
      <c r="M42" s="41"/>
      <c r="N42" s="41"/>
      <c r="O42" s="41"/>
      <c r="P42" s="41"/>
      <c r="Q42" s="41"/>
      <c r="R42" s="41"/>
      <c r="S42" s="45">
        <v>121520</v>
      </c>
      <c r="T42" s="28"/>
      <c r="U42" s="28"/>
      <c r="V42" s="28"/>
      <c r="Y42" s="42"/>
    </row>
    <row r="43" spans="1:25" ht="50.25" customHeight="1">
      <c r="A43" s="38" t="s">
        <v>118</v>
      </c>
      <c r="B43" s="39" t="s">
        <v>130</v>
      </c>
      <c r="C43" s="27"/>
      <c r="D43" s="27"/>
      <c r="E43" s="27"/>
      <c r="F43" s="27"/>
      <c r="G43" s="27"/>
      <c r="H43" s="27"/>
      <c r="I43" s="44">
        <v>1256000</v>
      </c>
      <c r="J43" s="41"/>
      <c r="K43" s="41"/>
      <c r="L43" s="41"/>
      <c r="M43" s="41"/>
      <c r="N43" s="41"/>
      <c r="O43" s="41"/>
      <c r="P43" s="41"/>
      <c r="Q43" s="41"/>
      <c r="R43" s="41"/>
      <c r="S43" s="45">
        <v>2216646.73</v>
      </c>
      <c r="T43" s="28"/>
      <c r="U43" s="28"/>
      <c r="V43" s="28"/>
      <c r="Y43" s="42"/>
    </row>
    <row r="44" spans="1:22" ht="24" customHeight="1">
      <c r="A44" s="38" t="s">
        <v>157</v>
      </c>
      <c r="B44" s="39" t="s">
        <v>158</v>
      </c>
      <c r="C44" s="27"/>
      <c r="D44" s="27"/>
      <c r="E44" s="27"/>
      <c r="F44" s="27"/>
      <c r="G44" s="27"/>
      <c r="H44" s="27"/>
      <c r="I44" s="44">
        <v>0</v>
      </c>
      <c r="J44" s="41"/>
      <c r="K44" s="41"/>
      <c r="L44" s="41"/>
      <c r="M44" s="41"/>
      <c r="N44" s="41"/>
      <c r="O44" s="41"/>
      <c r="P44" s="41"/>
      <c r="Q44" s="41"/>
      <c r="R44" s="41"/>
      <c r="S44" s="45">
        <v>13909.13</v>
      </c>
      <c r="T44" s="28"/>
      <c r="U44" s="28"/>
      <c r="V44" s="28"/>
    </row>
    <row r="45" spans="1:22" ht="23.25" customHeight="1">
      <c r="A45" s="38" t="s">
        <v>159</v>
      </c>
      <c r="B45" s="39" t="s">
        <v>160</v>
      </c>
      <c r="C45" s="27"/>
      <c r="D45" s="27"/>
      <c r="E45" s="27"/>
      <c r="F45" s="27"/>
      <c r="G45" s="27"/>
      <c r="H45" s="27"/>
      <c r="I45" s="44">
        <v>0</v>
      </c>
      <c r="J45" s="41"/>
      <c r="K45" s="41"/>
      <c r="L45" s="41"/>
      <c r="M45" s="41"/>
      <c r="N45" s="41"/>
      <c r="O45" s="41"/>
      <c r="P45" s="41"/>
      <c r="Q45" s="41"/>
      <c r="R45" s="41"/>
      <c r="S45" s="45">
        <v>732072.21</v>
      </c>
      <c r="T45" s="28"/>
      <c r="U45" s="28"/>
      <c r="V45" s="28"/>
    </row>
    <row r="46" spans="1:22" ht="34.5" customHeight="1">
      <c r="A46" s="43" t="s">
        <v>42</v>
      </c>
      <c r="B46" s="39" t="s">
        <v>139</v>
      </c>
      <c r="C46" s="27">
        <v>25346500</v>
      </c>
      <c r="D46" s="27">
        <v>0</v>
      </c>
      <c r="E46" s="27">
        <v>25346500</v>
      </c>
      <c r="F46" s="27">
        <v>0</v>
      </c>
      <c r="G46" s="27">
        <v>0</v>
      </c>
      <c r="H46" s="27">
        <v>0</v>
      </c>
      <c r="I46" s="44">
        <v>15908500</v>
      </c>
      <c r="J46" s="41">
        <v>0</v>
      </c>
      <c r="K46" s="41">
        <v>0</v>
      </c>
      <c r="L46" s="41">
        <v>0</v>
      </c>
      <c r="M46" s="41">
        <v>25346500</v>
      </c>
      <c r="N46" s="41">
        <v>0</v>
      </c>
      <c r="O46" s="41">
        <v>25346500</v>
      </c>
      <c r="P46" s="41">
        <v>0</v>
      </c>
      <c r="Q46" s="41">
        <v>0</v>
      </c>
      <c r="R46" s="41">
        <v>0</v>
      </c>
      <c r="S46" s="45">
        <v>15908500</v>
      </c>
      <c r="T46" s="28"/>
      <c r="U46" s="28"/>
      <c r="V46" s="28"/>
    </row>
    <row r="47" spans="1:22" ht="48.75" customHeight="1">
      <c r="A47" s="38" t="s">
        <v>131</v>
      </c>
      <c r="B47" s="39" t="s">
        <v>132</v>
      </c>
      <c r="C47" s="27"/>
      <c r="D47" s="27"/>
      <c r="E47" s="27"/>
      <c r="F47" s="27"/>
      <c r="G47" s="27"/>
      <c r="H47" s="27"/>
      <c r="I47" s="44">
        <v>128478732.43</v>
      </c>
      <c r="J47" s="41"/>
      <c r="K47" s="41"/>
      <c r="L47" s="41"/>
      <c r="M47" s="41"/>
      <c r="N47" s="41"/>
      <c r="O47" s="41"/>
      <c r="P47" s="41"/>
      <c r="Q47" s="41"/>
      <c r="R47" s="41"/>
      <c r="S47" s="45">
        <v>119707616.66</v>
      </c>
      <c r="T47" s="28"/>
      <c r="U47" s="28"/>
      <c r="V47" s="28"/>
    </row>
    <row r="48" spans="1:22" ht="33.75" customHeight="1">
      <c r="A48" s="38" t="s">
        <v>133</v>
      </c>
      <c r="B48" s="39" t="s">
        <v>134</v>
      </c>
      <c r="C48" s="27"/>
      <c r="D48" s="27"/>
      <c r="E48" s="27"/>
      <c r="F48" s="27"/>
      <c r="G48" s="27"/>
      <c r="H48" s="27"/>
      <c r="I48" s="44">
        <v>354978176</v>
      </c>
      <c r="J48" s="41"/>
      <c r="K48" s="41"/>
      <c r="L48" s="41"/>
      <c r="M48" s="41"/>
      <c r="N48" s="41"/>
      <c r="O48" s="41"/>
      <c r="P48" s="41"/>
      <c r="Q48" s="41"/>
      <c r="R48" s="41"/>
      <c r="S48" s="45">
        <v>354978176</v>
      </c>
      <c r="T48" s="28"/>
      <c r="U48" s="28"/>
      <c r="V48" s="28"/>
    </row>
    <row r="49" spans="1:22" ht="33.75" customHeight="1">
      <c r="A49" s="38" t="s">
        <v>225</v>
      </c>
      <c r="B49" s="39" t="s">
        <v>224</v>
      </c>
      <c r="C49" s="27"/>
      <c r="D49" s="27"/>
      <c r="E49" s="27"/>
      <c r="F49" s="27"/>
      <c r="G49" s="27"/>
      <c r="H49" s="27"/>
      <c r="I49" s="44">
        <v>1988400</v>
      </c>
      <c r="J49" s="41"/>
      <c r="K49" s="41"/>
      <c r="L49" s="41"/>
      <c r="M49" s="41"/>
      <c r="N49" s="41"/>
      <c r="O49" s="41"/>
      <c r="P49" s="41"/>
      <c r="Q49" s="41"/>
      <c r="R49" s="41"/>
      <c r="S49" s="45">
        <v>1038400</v>
      </c>
      <c r="T49" s="28"/>
      <c r="U49" s="28"/>
      <c r="V49" s="28"/>
    </row>
    <row r="50" spans="1:22" ht="33.75" customHeight="1">
      <c r="A50" s="38" t="s">
        <v>140</v>
      </c>
      <c r="B50" s="39" t="s">
        <v>141</v>
      </c>
      <c r="C50" s="27"/>
      <c r="D50" s="27"/>
      <c r="E50" s="27"/>
      <c r="F50" s="27"/>
      <c r="G50" s="27"/>
      <c r="H50" s="27"/>
      <c r="I50" s="44">
        <v>0</v>
      </c>
      <c r="J50" s="41"/>
      <c r="K50" s="41"/>
      <c r="L50" s="41"/>
      <c r="M50" s="41"/>
      <c r="N50" s="41"/>
      <c r="O50" s="41"/>
      <c r="P50" s="41"/>
      <c r="Q50" s="41"/>
      <c r="R50" s="41"/>
      <c r="S50" s="45">
        <v>0</v>
      </c>
      <c r="T50" s="28"/>
      <c r="U50" s="28"/>
      <c r="V50" s="28"/>
    </row>
    <row r="51" spans="1:22" ht="45" customHeight="1">
      <c r="A51" s="38" t="s">
        <v>135</v>
      </c>
      <c r="B51" s="39" t="s">
        <v>153</v>
      </c>
      <c r="C51" s="27"/>
      <c r="D51" s="27"/>
      <c r="E51" s="27"/>
      <c r="F51" s="27"/>
      <c r="G51" s="27"/>
      <c r="H51" s="27"/>
      <c r="I51" s="44">
        <v>700000</v>
      </c>
      <c r="J51" s="41"/>
      <c r="K51" s="41"/>
      <c r="L51" s="41"/>
      <c r="M51" s="41"/>
      <c r="N51" s="41"/>
      <c r="O51" s="41"/>
      <c r="P51" s="41"/>
      <c r="Q51" s="41"/>
      <c r="R51" s="41"/>
      <c r="S51" s="45">
        <v>529637</v>
      </c>
      <c r="T51" s="28"/>
      <c r="U51" s="28"/>
      <c r="V51" s="28"/>
    </row>
    <row r="52" spans="1:22" ht="37.5" customHeight="1">
      <c r="A52" s="38" t="s">
        <v>136</v>
      </c>
      <c r="B52" s="39" t="s">
        <v>154</v>
      </c>
      <c r="C52" s="27"/>
      <c r="D52" s="27"/>
      <c r="E52" s="27"/>
      <c r="F52" s="27"/>
      <c r="G52" s="27"/>
      <c r="H52" s="27"/>
      <c r="I52" s="44">
        <v>500000</v>
      </c>
      <c r="J52" s="41"/>
      <c r="K52" s="41"/>
      <c r="L52" s="41"/>
      <c r="M52" s="41"/>
      <c r="N52" s="41"/>
      <c r="O52" s="41"/>
      <c r="P52" s="41"/>
      <c r="Q52" s="41"/>
      <c r="R52" s="41"/>
      <c r="S52" s="45">
        <v>16000</v>
      </c>
      <c r="T52" s="28"/>
      <c r="U52" s="28"/>
      <c r="V52" s="28"/>
    </row>
    <row r="53" spans="1:22" ht="62.25" customHeight="1">
      <c r="A53" s="38" t="s">
        <v>137</v>
      </c>
      <c r="B53" s="39" t="s">
        <v>167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44">
        <v>0</v>
      </c>
      <c r="J53" s="41">
        <v>0</v>
      </c>
      <c r="K53" s="41">
        <v>0</v>
      </c>
      <c r="L53" s="41">
        <v>0</v>
      </c>
      <c r="M53" s="41">
        <v>-728420.9</v>
      </c>
      <c r="N53" s="41">
        <v>0</v>
      </c>
      <c r="O53" s="41">
        <v>-728420.9</v>
      </c>
      <c r="P53" s="41">
        <v>0</v>
      </c>
      <c r="Q53" s="41">
        <v>0</v>
      </c>
      <c r="R53" s="41">
        <v>0</v>
      </c>
      <c r="S53" s="45">
        <v>28263.83</v>
      </c>
      <c r="T53" s="28"/>
      <c r="U53" s="28"/>
      <c r="V53" s="28"/>
    </row>
    <row r="54" spans="1:22" ht="56.25" customHeight="1">
      <c r="A54" s="40" t="s">
        <v>138</v>
      </c>
      <c r="B54" s="39" t="s">
        <v>168</v>
      </c>
      <c r="C54" s="27"/>
      <c r="D54" s="27"/>
      <c r="E54" s="27"/>
      <c r="F54" s="27"/>
      <c r="G54" s="27"/>
      <c r="H54" s="27"/>
      <c r="I54" s="44">
        <v>0</v>
      </c>
      <c r="J54" s="41"/>
      <c r="K54" s="41"/>
      <c r="L54" s="41"/>
      <c r="M54" s="41"/>
      <c r="N54" s="41"/>
      <c r="O54" s="41"/>
      <c r="P54" s="41"/>
      <c r="Q54" s="41"/>
      <c r="R54" s="41"/>
      <c r="S54" s="45">
        <v>-718004.11</v>
      </c>
      <c r="T54" s="28">
        <v>0</v>
      </c>
      <c r="U54" s="28">
        <v>0</v>
      </c>
      <c r="V54" s="28">
        <v>0</v>
      </c>
    </row>
    <row r="55" spans="1:22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ht="36" customHeight="1">
      <c r="A56" s="46"/>
      <c r="B56" s="46"/>
      <c r="C56" s="46"/>
      <c r="D56" s="46"/>
      <c r="E56" s="46"/>
      <c r="F56" s="46"/>
      <c r="G56" s="46"/>
      <c r="H56" s="46"/>
      <c r="I56" s="29"/>
      <c r="J56" s="29"/>
      <c r="K56" s="29"/>
      <c r="L56" s="30"/>
      <c r="M56" s="30"/>
      <c r="N56" s="30"/>
      <c r="O56" s="30"/>
      <c r="P56" s="30"/>
      <c r="Q56" s="30"/>
      <c r="R56" s="30"/>
      <c r="S56" s="30"/>
      <c r="T56" s="30"/>
      <c r="U56" s="13"/>
      <c r="V56" s="30"/>
    </row>
  </sheetData>
  <sheetProtection/>
  <mergeCells count="8">
    <mergeCell ref="A56:H56"/>
    <mergeCell ref="A2:S3"/>
    <mergeCell ref="A4:S4"/>
    <mergeCell ref="A7:V7"/>
    <mergeCell ref="A9:A10"/>
    <mergeCell ref="B9:B10"/>
    <mergeCell ref="C9:L9"/>
    <mergeCell ref="M9:V9"/>
  </mergeCells>
  <printOptions/>
  <pageMargins left="0.79" right="0.59" top="0.59" bottom="0.59" header="0.39" footer="0.51"/>
  <pageSetup blackAndWhite="1" fitToHeight="100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O213"/>
  <sheetViews>
    <sheetView showGridLines="0" tabSelected="1" workbookViewId="0" topLeftCell="A1">
      <pane ySplit="5" topLeftCell="BM196" activePane="bottomLeft" state="frozen"/>
      <selection pane="topLeft" activeCell="A1" sqref="A1"/>
      <selection pane="bottomLeft" activeCell="Q203" sqref="Q203"/>
    </sheetView>
  </sheetViews>
  <sheetFormatPr defaultColWidth="9.00390625" defaultRowHeight="12.75" outlineLevelRow="1"/>
  <cols>
    <col min="1" max="1" width="40.875" style="63" customWidth="1"/>
    <col min="2" max="2" width="6.625" style="63" customWidth="1"/>
    <col min="3" max="3" width="7.00390625" style="63" customWidth="1"/>
    <col min="4" max="4" width="7.75390625" style="63" customWidth="1"/>
    <col min="5" max="5" width="6.75390625" style="63" customWidth="1"/>
    <col min="6" max="6" width="8.25390625" style="63" customWidth="1"/>
    <col min="7" max="7" width="16.375" style="90" customWidth="1"/>
    <col min="8" max="8" width="14.875" style="90" customWidth="1"/>
    <col min="9" max="10" width="11.75390625" style="63" hidden="1" customWidth="1"/>
    <col min="11" max="12" width="14.75390625" style="63" hidden="1" customWidth="1"/>
    <col min="13" max="15" width="11.75390625" style="63" hidden="1" customWidth="1"/>
    <col min="16" max="16384" width="9.125" style="63" customWidth="1"/>
  </cols>
  <sheetData>
    <row r="1" spans="1:15" ht="12.75">
      <c r="A1" s="61"/>
      <c r="B1" s="61"/>
      <c r="C1" s="61"/>
      <c r="D1" s="61"/>
      <c r="E1" s="61"/>
      <c r="F1" s="61"/>
      <c r="G1" s="61"/>
      <c r="H1" s="86"/>
      <c r="I1" s="62"/>
      <c r="J1" s="62"/>
      <c r="K1" s="62"/>
      <c r="L1" s="62"/>
      <c r="M1" s="62"/>
      <c r="N1" s="62"/>
      <c r="O1" s="62"/>
    </row>
    <row r="2" spans="1:15" ht="15" customHeight="1">
      <c r="A2" s="74" t="s">
        <v>93</v>
      </c>
      <c r="B2" s="74"/>
      <c r="C2" s="74"/>
      <c r="D2" s="74"/>
      <c r="E2" s="74"/>
      <c r="F2" s="74"/>
      <c r="G2" s="74"/>
      <c r="H2" s="86"/>
      <c r="I2" s="62"/>
      <c r="J2" s="62"/>
      <c r="K2" s="62"/>
      <c r="L2" s="62"/>
      <c r="M2" s="62"/>
      <c r="N2" s="62"/>
      <c r="O2" s="62"/>
    </row>
    <row r="3" spans="1:15" ht="12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12.75" customHeight="1">
      <c r="A4" s="65" t="s">
        <v>7</v>
      </c>
      <c r="B4" s="76" t="s">
        <v>44</v>
      </c>
      <c r="C4" s="77"/>
      <c r="D4" s="77"/>
      <c r="E4" s="77"/>
      <c r="F4" s="78"/>
      <c r="G4" s="84" t="s">
        <v>15</v>
      </c>
      <c r="H4" s="82" t="s">
        <v>20</v>
      </c>
      <c r="I4" s="66" t="s">
        <v>231</v>
      </c>
      <c r="J4" s="65" t="s">
        <v>231</v>
      </c>
      <c r="K4" s="65" t="s">
        <v>231</v>
      </c>
      <c r="L4" s="65" t="s">
        <v>231</v>
      </c>
      <c r="M4" s="65" t="s">
        <v>231</v>
      </c>
      <c r="N4" s="65" t="s">
        <v>231</v>
      </c>
      <c r="O4" s="65" t="s">
        <v>231</v>
      </c>
    </row>
    <row r="5" spans="1:15" ht="26.25" customHeight="1">
      <c r="A5" s="67"/>
      <c r="B5" s="79"/>
      <c r="C5" s="80"/>
      <c r="D5" s="80"/>
      <c r="E5" s="80"/>
      <c r="F5" s="81"/>
      <c r="G5" s="85"/>
      <c r="H5" s="83"/>
      <c r="I5" s="66"/>
      <c r="J5" s="67"/>
      <c r="K5" s="67"/>
      <c r="L5" s="67"/>
      <c r="M5" s="67"/>
      <c r="N5" s="67"/>
      <c r="O5" s="67"/>
    </row>
    <row r="6" spans="1:15" ht="12.75" customHeight="1">
      <c r="A6" s="32">
        <v>1</v>
      </c>
      <c r="B6" s="58">
        <v>2</v>
      </c>
      <c r="C6" s="59"/>
      <c r="D6" s="59"/>
      <c r="E6" s="59"/>
      <c r="F6" s="60"/>
      <c r="G6" s="31" t="s">
        <v>95</v>
      </c>
      <c r="H6" s="33" t="s">
        <v>22</v>
      </c>
      <c r="I6" s="66"/>
      <c r="J6" s="75"/>
      <c r="K6" s="75"/>
      <c r="L6" s="75"/>
      <c r="M6" s="75"/>
      <c r="N6" s="75"/>
      <c r="O6" s="75"/>
    </row>
    <row r="7" spans="1:15" ht="31.5" customHeight="1">
      <c r="A7" s="36" t="s">
        <v>0</v>
      </c>
      <c r="B7" s="97" t="s">
        <v>45</v>
      </c>
      <c r="C7" s="98"/>
      <c r="D7" s="98"/>
      <c r="E7" s="98"/>
      <c r="F7" s="99"/>
      <c r="G7" s="91">
        <f>G8+G12+G22+G34+G44+G46+G48+G61+G72+G82+G87+G89+G91+G96+G104+G109+G112+G119+G121+G124+G127+G139+G150+G163+G175+G177+G184+G188+G190+G196+G205+G207</f>
        <v>982466100.39</v>
      </c>
      <c r="H7" s="91">
        <f>H8+H12+H22+H34+H44+H46+H48+H61+H72+H82+H87+H89+H91+H96+H104+H109+H112+H119+H121+H124+H127+H139+H150+H163+H175+H177+H184+H188+H190+H196+H205+H207</f>
        <v>882624782.0699999</v>
      </c>
      <c r="I7" s="66"/>
      <c r="J7" s="75"/>
      <c r="K7" s="75"/>
      <c r="L7" s="75"/>
      <c r="M7" s="75"/>
      <c r="N7" s="75"/>
      <c r="O7" s="75"/>
    </row>
    <row r="8" spans="1:15" ht="51">
      <c r="A8" s="93" t="s">
        <v>177</v>
      </c>
      <c r="B8" s="101" t="s">
        <v>47</v>
      </c>
      <c r="C8" s="102" t="s">
        <v>48</v>
      </c>
      <c r="D8" s="102" t="s">
        <v>49</v>
      </c>
      <c r="E8" s="102" t="s">
        <v>47</v>
      </c>
      <c r="F8" s="103" t="s">
        <v>47</v>
      </c>
      <c r="G8" s="95">
        <v>1165500</v>
      </c>
      <c r="H8" s="87">
        <v>1150968.66</v>
      </c>
      <c r="I8" s="68">
        <v>1150968.66</v>
      </c>
      <c r="J8" s="68">
        <v>-1150968.66</v>
      </c>
      <c r="K8" s="68">
        <v>0</v>
      </c>
      <c r="L8" s="69">
        <v>0.9875320978120978</v>
      </c>
      <c r="M8" s="68">
        <v>0</v>
      </c>
      <c r="N8" s="69">
        <v>0</v>
      </c>
      <c r="O8" s="68">
        <v>0</v>
      </c>
    </row>
    <row r="9" spans="1:15" ht="12.75" outlineLevel="1">
      <c r="A9" s="93" t="s">
        <v>178</v>
      </c>
      <c r="B9" s="104" t="s">
        <v>47</v>
      </c>
      <c r="C9" s="100" t="s">
        <v>48</v>
      </c>
      <c r="D9" s="100" t="s">
        <v>49</v>
      </c>
      <c r="E9" s="100" t="s">
        <v>47</v>
      </c>
      <c r="F9" s="105" t="s">
        <v>50</v>
      </c>
      <c r="G9" s="95">
        <v>901000</v>
      </c>
      <c r="H9" s="87">
        <v>888135.08</v>
      </c>
      <c r="I9" s="68">
        <v>888135.08</v>
      </c>
      <c r="J9" s="68">
        <v>-888135.08</v>
      </c>
      <c r="K9" s="68">
        <v>0</v>
      </c>
      <c r="L9" s="69">
        <v>0.9857215094339623</v>
      </c>
      <c r="M9" s="68">
        <v>0</v>
      </c>
      <c r="N9" s="69">
        <v>0</v>
      </c>
      <c r="O9" s="68">
        <v>0</v>
      </c>
    </row>
    <row r="10" spans="1:15" ht="12.75" outlineLevel="1">
      <c r="A10" s="93" t="s">
        <v>179</v>
      </c>
      <c r="B10" s="104" t="s">
        <v>47</v>
      </c>
      <c r="C10" s="100" t="s">
        <v>48</v>
      </c>
      <c r="D10" s="100" t="s">
        <v>49</v>
      </c>
      <c r="E10" s="100" t="s">
        <v>47</v>
      </c>
      <c r="F10" s="105" t="s">
        <v>53</v>
      </c>
      <c r="G10" s="95">
        <v>43790.58</v>
      </c>
      <c r="H10" s="87">
        <v>43790.58</v>
      </c>
      <c r="I10" s="68">
        <v>43790.58</v>
      </c>
      <c r="J10" s="68">
        <v>-43790.58</v>
      </c>
      <c r="K10" s="68">
        <v>0</v>
      </c>
      <c r="L10" s="69">
        <v>1</v>
      </c>
      <c r="M10" s="68">
        <v>0</v>
      </c>
      <c r="N10" s="69">
        <v>0</v>
      </c>
      <c r="O10" s="68">
        <v>0</v>
      </c>
    </row>
    <row r="11" spans="1:15" ht="25.5" outlineLevel="1">
      <c r="A11" s="93" t="s">
        <v>180</v>
      </c>
      <c r="B11" s="104" t="s">
        <v>47</v>
      </c>
      <c r="C11" s="100" t="s">
        <v>48</v>
      </c>
      <c r="D11" s="100" t="s">
        <v>49</v>
      </c>
      <c r="E11" s="100" t="s">
        <v>47</v>
      </c>
      <c r="F11" s="105" t="s">
        <v>51</v>
      </c>
      <c r="G11" s="95">
        <v>220709.42</v>
      </c>
      <c r="H11" s="87">
        <v>219043</v>
      </c>
      <c r="I11" s="68">
        <v>219043</v>
      </c>
      <c r="J11" s="68">
        <v>-219043</v>
      </c>
      <c r="K11" s="68">
        <v>0</v>
      </c>
      <c r="L11" s="69">
        <v>0.9924497105742021</v>
      </c>
      <c r="M11" s="68">
        <v>0</v>
      </c>
      <c r="N11" s="69">
        <v>0</v>
      </c>
      <c r="O11" s="68">
        <v>0</v>
      </c>
    </row>
    <row r="12" spans="1:15" ht="63.75">
      <c r="A12" s="93" t="s">
        <v>232</v>
      </c>
      <c r="B12" s="104" t="s">
        <v>47</v>
      </c>
      <c r="C12" s="100" t="s">
        <v>52</v>
      </c>
      <c r="D12" s="100" t="s">
        <v>49</v>
      </c>
      <c r="E12" s="100" t="s">
        <v>47</v>
      </c>
      <c r="F12" s="105" t="s">
        <v>47</v>
      </c>
      <c r="G12" s="95">
        <v>1684400</v>
      </c>
      <c r="H12" s="87">
        <v>1663655.82</v>
      </c>
      <c r="I12" s="68">
        <v>1663655.82</v>
      </c>
      <c r="J12" s="68">
        <v>-1663655.82</v>
      </c>
      <c r="K12" s="68">
        <v>0</v>
      </c>
      <c r="L12" s="69">
        <v>0.9876845286155308</v>
      </c>
      <c r="M12" s="68">
        <v>0</v>
      </c>
      <c r="N12" s="69">
        <v>0</v>
      </c>
      <c r="O12" s="68">
        <v>0</v>
      </c>
    </row>
    <row r="13" spans="1:15" ht="12.75" outlineLevel="1">
      <c r="A13" s="93" t="s">
        <v>178</v>
      </c>
      <c r="B13" s="104" t="s">
        <v>47</v>
      </c>
      <c r="C13" s="100" t="s">
        <v>52</v>
      </c>
      <c r="D13" s="100" t="s">
        <v>49</v>
      </c>
      <c r="E13" s="100" t="s">
        <v>47</v>
      </c>
      <c r="F13" s="105" t="s">
        <v>50</v>
      </c>
      <c r="G13" s="95">
        <v>1137551.94</v>
      </c>
      <c r="H13" s="87">
        <v>1137551.94</v>
      </c>
      <c r="I13" s="68">
        <v>1137551.94</v>
      </c>
      <c r="J13" s="68">
        <v>-1137551.94</v>
      </c>
      <c r="K13" s="68">
        <v>0</v>
      </c>
      <c r="L13" s="69">
        <v>1</v>
      </c>
      <c r="M13" s="68">
        <v>0</v>
      </c>
      <c r="N13" s="69">
        <v>0</v>
      </c>
      <c r="O13" s="68">
        <v>0</v>
      </c>
    </row>
    <row r="14" spans="1:15" ht="12.75" outlineLevel="1">
      <c r="A14" s="93" t="s">
        <v>179</v>
      </c>
      <c r="B14" s="104" t="s">
        <v>47</v>
      </c>
      <c r="C14" s="100" t="s">
        <v>52</v>
      </c>
      <c r="D14" s="100" t="s">
        <v>49</v>
      </c>
      <c r="E14" s="100" t="s">
        <v>47</v>
      </c>
      <c r="F14" s="105" t="s">
        <v>53</v>
      </c>
      <c r="G14" s="95">
        <v>63994.29</v>
      </c>
      <c r="H14" s="87">
        <v>63823.19</v>
      </c>
      <c r="I14" s="68">
        <v>63823.19</v>
      </c>
      <c r="J14" s="68">
        <v>-63823.19</v>
      </c>
      <c r="K14" s="68">
        <v>0</v>
      </c>
      <c r="L14" s="69">
        <v>0.9973263239579656</v>
      </c>
      <c r="M14" s="68">
        <v>0</v>
      </c>
      <c r="N14" s="69">
        <v>0</v>
      </c>
      <c r="O14" s="68">
        <v>0</v>
      </c>
    </row>
    <row r="15" spans="1:15" ht="25.5" outlineLevel="1">
      <c r="A15" s="93" t="s">
        <v>180</v>
      </c>
      <c r="B15" s="104" t="s">
        <v>47</v>
      </c>
      <c r="C15" s="100" t="s">
        <v>52</v>
      </c>
      <c r="D15" s="100" t="s">
        <v>49</v>
      </c>
      <c r="E15" s="100" t="s">
        <v>47</v>
      </c>
      <c r="F15" s="105" t="s">
        <v>51</v>
      </c>
      <c r="G15" s="95">
        <v>356953.77</v>
      </c>
      <c r="H15" s="87">
        <v>356468.65</v>
      </c>
      <c r="I15" s="68">
        <v>356468.65</v>
      </c>
      <c r="J15" s="68">
        <v>-356468.65</v>
      </c>
      <c r="K15" s="68">
        <v>0</v>
      </c>
      <c r="L15" s="69">
        <v>0.9986409444561967</v>
      </c>
      <c r="M15" s="68">
        <v>0</v>
      </c>
      <c r="N15" s="69">
        <v>0</v>
      </c>
      <c r="O15" s="68">
        <v>0</v>
      </c>
    </row>
    <row r="16" spans="1:15" ht="12.75" outlineLevel="1">
      <c r="A16" s="93" t="s">
        <v>181</v>
      </c>
      <c r="B16" s="104" t="s">
        <v>47</v>
      </c>
      <c r="C16" s="100" t="s">
        <v>52</v>
      </c>
      <c r="D16" s="100" t="s">
        <v>49</v>
      </c>
      <c r="E16" s="100" t="s">
        <v>47</v>
      </c>
      <c r="F16" s="105" t="s">
        <v>54</v>
      </c>
      <c r="G16" s="95">
        <v>3600</v>
      </c>
      <c r="H16" s="87">
        <v>0</v>
      </c>
      <c r="I16" s="68">
        <v>0</v>
      </c>
      <c r="J16" s="68">
        <v>0</v>
      </c>
      <c r="K16" s="68">
        <v>0</v>
      </c>
      <c r="L16" s="69">
        <v>0</v>
      </c>
      <c r="M16" s="68">
        <v>0</v>
      </c>
      <c r="N16" s="69">
        <v>0</v>
      </c>
      <c r="O16" s="68">
        <v>0</v>
      </c>
    </row>
    <row r="17" spans="1:15" ht="12.75" outlineLevel="1">
      <c r="A17" s="93" t="s">
        <v>193</v>
      </c>
      <c r="B17" s="104" t="s">
        <v>47</v>
      </c>
      <c r="C17" s="100" t="s">
        <v>52</v>
      </c>
      <c r="D17" s="100" t="s">
        <v>49</v>
      </c>
      <c r="E17" s="100" t="s">
        <v>47</v>
      </c>
      <c r="F17" s="105" t="s">
        <v>60</v>
      </c>
      <c r="G17" s="95">
        <v>5002</v>
      </c>
      <c r="H17" s="87">
        <v>5002</v>
      </c>
      <c r="I17" s="68">
        <v>5002</v>
      </c>
      <c r="J17" s="68">
        <v>-5002</v>
      </c>
      <c r="K17" s="68">
        <v>0</v>
      </c>
      <c r="L17" s="69">
        <v>1</v>
      </c>
      <c r="M17" s="68">
        <v>0</v>
      </c>
      <c r="N17" s="69">
        <v>0</v>
      </c>
      <c r="O17" s="68">
        <v>0</v>
      </c>
    </row>
    <row r="18" spans="1:15" ht="12.75" outlineLevel="1">
      <c r="A18" s="93" t="s">
        <v>182</v>
      </c>
      <c r="B18" s="104" t="s">
        <v>47</v>
      </c>
      <c r="C18" s="100" t="s">
        <v>52</v>
      </c>
      <c r="D18" s="100" t="s">
        <v>49</v>
      </c>
      <c r="E18" s="100" t="s">
        <v>47</v>
      </c>
      <c r="F18" s="105" t="s">
        <v>62</v>
      </c>
      <c r="G18" s="95">
        <v>12200</v>
      </c>
      <c r="H18" s="87">
        <v>8900</v>
      </c>
      <c r="I18" s="68">
        <v>8900</v>
      </c>
      <c r="J18" s="68">
        <v>-8900</v>
      </c>
      <c r="K18" s="68">
        <v>0</v>
      </c>
      <c r="L18" s="69">
        <v>0.7295081967213115</v>
      </c>
      <c r="M18" s="68">
        <v>0</v>
      </c>
      <c r="N18" s="69">
        <v>0</v>
      </c>
      <c r="O18" s="68">
        <v>0</v>
      </c>
    </row>
    <row r="19" spans="1:15" ht="12.75" outlineLevel="1">
      <c r="A19" s="93" t="s">
        <v>183</v>
      </c>
      <c r="B19" s="104" t="s">
        <v>47</v>
      </c>
      <c r="C19" s="100" t="s">
        <v>52</v>
      </c>
      <c r="D19" s="100" t="s">
        <v>49</v>
      </c>
      <c r="E19" s="100" t="s">
        <v>47</v>
      </c>
      <c r="F19" s="105" t="s">
        <v>56</v>
      </c>
      <c r="G19" s="95">
        <v>19698</v>
      </c>
      <c r="H19" s="87">
        <v>8710.04</v>
      </c>
      <c r="I19" s="68">
        <v>8710.04</v>
      </c>
      <c r="J19" s="68">
        <v>-8710.04</v>
      </c>
      <c r="K19" s="68">
        <v>0</v>
      </c>
      <c r="L19" s="69">
        <v>0.4421789014113108</v>
      </c>
      <c r="M19" s="68">
        <v>0</v>
      </c>
      <c r="N19" s="69">
        <v>0</v>
      </c>
      <c r="O19" s="68">
        <v>0</v>
      </c>
    </row>
    <row r="20" spans="1:15" ht="25.5" outlineLevel="1">
      <c r="A20" s="93" t="s">
        <v>184</v>
      </c>
      <c r="B20" s="104" t="s">
        <v>47</v>
      </c>
      <c r="C20" s="100" t="s">
        <v>52</v>
      </c>
      <c r="D20" s="100" t="s">
        <v>49</v>
      </c>
      <c r="E20" s="100" t="s">
        <v>47</v>
      </c>
      <c r="F20" s="105" t="s">
        <v>57</v>
      </c>
      <c r="G20" s="95">
        <v>35480</v>
      </c>
      <c r="H20" s="87">
        <v>35480</v>
      </c>
      <c r="I20" s="68">
        <v>35480</v>
      </c>
      <c r="J20" s="68">
        <v>-35480</v>
      </c>
      <c r="K20" s="68">
        <v>0</v>
      </c>
      <c r="L20" s="69">
        <v>1</v>
      </c>
      <c r="M20" s="68">
        <v>0</v>
      </c>
      <c r="N20" s="69">
        <v>0</v>
      </c>
      <c r="O20" s="68">
        <v>0</v>
      </c>
    </row>
    <row r="21" spans="1:15" ht="25.5" outlineLevel="1">
      <c r="A21" s="93" t="s">
        <v>185</v>
      </c>
      <c r="B21" s="104" t="s">
        <v>47</v>
      </c>
      <c r="C21" s="100" t="s">
        <v>52</v>
      </c>
      <c r="D21" s="100" t="s">
        <v>49</v>
      </c>
      <c r="E21" s="100" t="s">
        <v>47</v>
      </c>
      <c r="F21" s="105" t="s">
        <v>58</v>
      </c>
      <c r="G21" s="95">
        <v>49920</v>
      </c>
      <c r="H21" s="87">
        <v>47720</v>
      </c>
      <c r="I21" s="68">
        <v>47720</v>
      </c>
      <c r="J21" s="68">
        <v>-47720</v>
      </c>
      <c r="K21" s="68">
        <v>0</v>
      </c>
      <c r="L21" s="69">
        <v>0.9559294871794872</v>
      </c>
      <c r="M21" s="68">
        <v>0</v>
      </c>
      <c r="N21" s="69">
        <v>0</v>
      </c>
      <c r="O21" s="68">
        <v>0</v>
      </c>
    </row>
    <row r="22" spans="1:15" ht="76.5">
      <c r="A22" s="93" t="s">
        <v>186</v>
      </c>
      <c r="B22" s="104" t="s">
        <v>47</v>
      </c>
      <c r="C22" s="100" t="s">
        <v>59</v>
      </c>
      <c r="D22" s="100" t="s">
        <v>49</v>
      </c>
      <c r="E22" s="100" t="s">
        <v>47</v>
      </c>
      <c r="F22" s="105" t="s">
        <v>47</v>
      </c>
      <c r="G22" s="95">
        <v>23949042.6</v>
      </c>
      <c r="H22" s="87">
        <v>23278771.52</v>
      </c>
      <c r="I22" s="68">
        <v>23278771.52</v>
      </c>
      <c r="J22" s="68">
        <v>-23278771.52</v>
      </c>
      <c r="K22" s="68">
        <v>0</v>
      </c>
      <c r="L22" s="69">
        <v>0.9720126148174291</v>
      </c>
      <c r="M22" s="68">
        <v>0</v>
      </c>
      <c r="N22" s="69">
        <v>0</v>
      </c>
      <c r="O22" s="68">
        <v>0</v>
      </c>
    </row>
    <row r="23" spans="1:15" ht="12.75" outlineLevel="1">
      <c r="A23" s="93" t="s">
        <v>178</v>
      </c>
      <c r="B23" s="104" t="s">
        <v>47</v>
      </c>
      <c r="C23" s="100" t="s">
        <v>59</v>
      </c>
      <c r="D23" s="100" t="s">
        <v>49</v>
      </c>
      <c r="E23" s="100" t="s">
        <v>47</v>
      </c>
      <c r="F23" s="105" t="s">
        <v>50</v>
      </c>
      <c r="G23" s="95">
        <v>14805443.09</v>
      </c>
      <c r="H23" s="87">
        <v>14780636.41</v>
      </c>
      <c r="I23" s="68">
        <v>14780636.41</v>
      </c>
      <c r="J23" s="68">
        <v>-14780636.41</v>
      </c>
      <c r="K23" s="68">
        <v>0</v>
      </c>
      <c r="L23" s="69">
        <v>0.9983244891862267</v>
      </c>
      <c r="M23" s="68">
        <v>0</v>
      </c>
      <c r="N23" s="69">
        <v>0</v>
      </c>
      <c r="O23" s="68">
        <v>0</v>
      </c>
    </row>
    <row r="24" spans="1:15" ht="12.75" outlineLevel="1">
      <c r="A24" s="93" t="s">
        <v>179</v>
      </c>
      <c r="B24" s="104" t="s">
        <v>47</v>
      </c>
      <c r="C24" s="100" t="s">
        <v>59</v>
      </c>
      <c r="D24" s="100" t="s">
        <v>49</v>
      </c>
      <c r="E24" s="100" t="s">
        <v>47</v>
      </c>
      <c r="F24" s="105" t="s">
        <v>53</v>
      </c>
      <c r="G24" s="95">
        <v>757000</v>
      </c>
      <c r="H24" s="87">
        <v>736483.4</v>
      </c>
      <c r="I24" s="68">
        <v>736483.4</v>
      </c>
      <c r="J24" s="68">
        <v>-736483.4</v>
      </c>
      <c r="K24" s="68">
        <v>0</v>
      </c>
      <c r="L24" s="69">
        <v>0.9728974900924703</v>
      </c>
      <c r="M24" s="68">
        <v>0</v>
      </c>
      <c r="N24" s="69">
        <v>0</v>
      </c>
      <c r="O24" s="68">
        <v>0</v>
      </c>
    </row>
    <row r="25" spans="1:15" ht="25.5" outlineLevel="1">
      <c r="A25" s="93" t="s">
        <v>180</v>
      </c>
      <c r="B25" s="104" t="s">
        <v>47</v>
      </c>
      <c r="C25" s="100" t="s">
        <v>59</v>
      </c>
      <c r="D25" s="100" t="s">
        <v>49</v>
      </c>
      <c r="E25" s="100" t="s">
        <v>47</v>
      </c>
      <c r="F25" s="105" t="s">
        <v>51</v>
      </c>
      <c r="G25" s="95">
        <v>4545983.91</v>
      </c>
      <c r="H25" s="87">
        <v>4387279.29</v>
      </c>
      <c r="I25" s="68">
        <v>4387279.29</v>
      </c>
      <c r="J25" s="68">
        <v>-4387279.29</v>
      </c>
      <c r="K25" s="68">
        <v>0</v>
      </c>
      <c r="L25" s="69">
        <v>0.9650890493362965</v>
      </c>
      <c r="M25" s="68">
        <v>0</v>
      </c>
      <c r="N25" s="69">
        <v>0</v>
      </c>
      <c r="O25" s="68">
        <v>0</v>
      </c>
    </row>
    <row r="26" spans="1:15" ht="12.75" outlineLevel="1">
      <c r="A26" s="93" t="s">
        <v>181</v>
      </c>
      <c r="B26" s="104" t="s">
        <v>47</v>
      </c>
      <c r="C26" s="100" t="s">
        <v>59</v>
      </c>
      <c r="D26" s="100" t="s">
        <v>49</v>
      </c>
      <c r="E26" s="100" t="s">
        <v>47</v>
      </c>
      <c r="F26" s="105" t="s">
        <v>54</v>
      </c>
      <c r="G26" s="95">
        <v>752700</v>
      </c>
      <c r="H26" s="87">
        <v>702590.4</v>
      </c>
      <c r="I26" s="68">
        <v>702590.4</v>
      </c>
      <c r="J26" s="68">
        <v>-702590.4</v>
      </c>
      <c r="K26" s="68">
        <v>0</v>
      </c>
      <c r="L26" s="69">
        <v>0.9334268632921483</v>
      </c>
      <c r="M26" s="68">
        <v>0</v>
      </c>
      <c r="N26" s="69">
        <v>0</v>
      </c>
      <c r="O26" s="68">
        <v>0</v>
      </c>
    </row>
    <row r="27" spans="1:15" ht="12.75" outlineLevel="1">
      <c r="A27" s="93" t="s">
        <v>193</v>
      </c>
      <c r="B27" s="104" t="s">
        <v>47</v>
      </c>
      <c r="C27" s="100" t="s">
        <v>59</v>
      </c>
      <c r="D27" s="100" t="s">
        <v>49</v>
      </c>
      <c r="E27" s="100" t="s">
        <v>47</v>
      </c>
      <c r="F27" s="105" t="s">
        <v>60</v>
      </c>
      <c r="G27" s="95">
        <v>20317.5</v>
      </c>
      <c r="H27" s="87">
        <v>20317.5</v>
      </c>
      <c r="I27" s="68">
        <v>20317.5</v>
      </c>
      <c r="J27" s="68">
        <v>-20317.5</v>
      </c>
      <c r="K27" s="68">
        <v>0</v>
      </c>
      <c r="L27" s="69">
        <v>1</v>
      </c>
      <c r="M27" s="68">
        <v>0</v>
      </c>
      <c r="N27" s="69">
        <v>0</v>
      </c>
      <c r="O27" s="68">
        <v>0</v>
      </c>
    </row>
    <row r="28" spans="1:15" ht="12.75" outlineLevel="1">
      <c r="A28" s="93" t="s">
        <v>187</v>
      </c>
      <c r="B28" s="104" t="s">
        <v>47</v>
      </c>
      <c r="C28" s="100" t="s">
        <v>59</v>
      </c>
      <c r="D28" s="100" t="s">
        <v>49</v>
      </c>
      <c r="E28" s="100" t="s">
        <v>47</v>
      </c>
      <c r="F28" s="105" t="s">
        <v>61</v>
      </c>
      <c r="G28" s="95">
        <v>1364201</v>
      </c>
      <c r="H28" s="87">
        <v>1162990.32</v>
      </c>
      <c r="I28" s="68">
        <v>1162990.32</v>
      </c>
      <c r="J28" s="68">
        <v>-1162990.32</v>
      </c>
      <c r="K28" s="68">
        <v>0</v>
      </c>
      <c r="L28" s="69">
        <v>0.8525065734448223</v>
      </c>
      <c r="M28" s="68">
        <v>0</v>
      </c>
      <c r="N28" s="69">
        <v>0</v>
      </c>
      <c r="O28" s="68">
        <v>0</v>
      </c>
    </row>
    <row r="29" spans="1:15" ht="25.5" outlineLevel="1">
      <c r="A29" s="93" t="s">
        <v>188</v>
      </c>
      <c r="B29" s="104" t="s">
        <v>47</v>
      </c>
      <c r="C29" s="100" t="s">
        <v>59</v>
      </c>
      <c r="D29" s="100" t="s">
        <v>49</v>
      </c>
      <c r="E29" s="100" t="s">
        <v>47</v>
      </c>
      <c r="F29" s="105" t="s">
        <v>55</v>
      </c>
      <c r="G29" s="95">
        <v>29040.93</v>
      </c>
      <c r="H29" s="87">
        <v>17188</v>
      </c>
      <c r="I29" s="68">
        <v>17188</v>
      </c>
      <c r="J29" s="68">
        <v>-17188</v>
      </c>
      <c r="K29" s="68">
        <v>0</v>
      </c>
      <c r="L29" s="69">
        <v>0.5918543242244653</v>
      </c>
      <c r="M29" s="68">
        <v>0</v>
      </c>
      <c r="N29" s="69">
        <v>0</v>
      </c>
      <c r="O29" s="68">
        <v>0</v>
      </c>
    </row>
    <row r="30" spans="1:15" ht="12.75" outlineLevel="1">
      <c r="A30" s="93" t="s">
        <v>182</v>
      </c>
      <c r="B30" s="104" t="s">
        <v>47</v>
      </c>
      <c r="C30" s="100" t="s">
        <v>59</v>
      </c>
      <c r="D30" s="100" t="s">
        <v>49</v>
      </c>
      <c r="E30" s="100" t="s">
        <v>47</v>
      </c>
      <c r="F30" s="105" t="s">
        <v>62</v>
      </c>
      <c r="G30" s="95">
        <v>331840.57</v>
      </c>
      <c r="H30" s="87">
        <v>255439.37</v>
      </c>
      <c r="I30" s="68">
        <v>255439.37</v>
      </c>
      <c r="J30" s="68">
        <v>-255439.37</v>
      </c>
      <c r="K30" s="68">
        <v>0</v>
      </c>
      <c r="L30" s="69">
        <v>0.7697653424353749</v>
      </c>
      <c r="M30" s="68">
        <v>0</v>
      </c>
      <c r="N30" s="69">
        <v>0</v>
      </c>
      <c r="O30" s="68">
        <v>0</v>
      </c>
    </row>
    <row r="31" spans="1:15" ht="12.75" outlineLevel="1">
      <c r="A31" s="93" t="s">
        <v>183</v>
      </c>
      <c r="B31" s="104" t="s">
        <v>47</v>
      </c>
      <c r="C31" s="100" t="s">
        <v>59</v>
      </c>
      <c r="D31" s="100" t="s">
        <v>49</v>
      </c>
      <c r="E31" s="100" t="s">
        <v>47</v>
      </c>
      <c r="F31" s="105" t="s">
        <v>56</v>
      </c>
      <c r="G31" s="95">
        <v>29500</v>
      </c>
      <c r="H31" s="87">
        <v>25453.06</v>
      </c>
      <c r="I31" s="68">
        <v>25453.06</v>
      </c>
      <c r="J31" s="68">
        <v>-25453.06</v>
      </c>
      <c r="K31" s="68">
        <v>0</v>
      </c>
      <c r="L31" s="69">
        <v>0.862815593220339</v>
      </c>
      <c r="M31" s="68">
        <v>0</v>
      </c>
      <c r="N31" s="69">
        <v>0</v>
      </c>
      <c r="O31" s="68">
        <v>0</v>
      </c>
    </row>
    <row r="32" spans="1:15" ht="25.5" outlineLevel="1">
      <c r="A32" s="93" t="s">
        <v>184</v>
      </c>
      <c r="B32" s="104" t="s">
        <v>47</v>
      </c>
      <c r="C32" s="100" t="s">
        <v>59</v>
      </c>
      <c r="D32" s="100" t="s">
        <v>49</v>
      </c>
      <c r="E32" s="100" t="s">
        <v>47</v>
      </c>
      <c r="F32" s="105" t="s">
        <v>57</v>
      </c>
      <c r="G32" s="95">
        <v>26615.6</v>
      </c>
      <c r="H32" s="87">
        <v>18875</v>
      </c>
      <c r="I32" s="68">
        <v>18875</v>
      </c>
      <c r="J32" s="68">
        <v>-18875</v>
      </c>
      <c r="K32" s="68">
        <v>0</v>
      </c>
      <c r="L32" s="69">
        <v>0.7091705616255128</v>
      </c>
      <c r="M32" s="68">
        <v>0</v>
      </c>
      <c r="N32" s="69">
        <v>0</v>
      </c>
      <c r="O32" s="68">
        <v>0</v>
      </c>
    </row>
    <row r="33" spans="1:15" ht="25.5" outlineLevel="1">
      <c r="A33" s="93" t="s">
        <v>185</v>
      </c>
      <c r="B33" s="104" t="s">
        <v>47</v>
      </c>
      <c r="C33" s="100" t="s">
        <v>59</v>
      </c>
      <c r="D33" s="100" t="s">
        <v>49</v>
      </c>
      <c r="E33" s="100" t="s">
        <v>47</v>
      </c>
      <c r="F33" s="105" t="s">
        <v>58</v>
      </c>
      <c r="G33" s="95">
        <v>1286400</v>
      </c>
      <c r="H33" s="87">
        <v>1171518.77</v>
      </c>
      <c r="I33" s="68">
        <v>1171518.77</v>
      </c>
      <c r="J33" s="68">
        <v>-1171518.77</v>
      </c>
      <c r="K33" s="68">
        <v>0</v>
      </c>
      <c r="L33" s="69">
        <v>0.9106955612562189</v>
      </c>
      <c r="M33" s="68">
        <v>0</v>
      </c>
      <c r="N33" s="69">
        <v>0</v>
      </c>
      <c r="O33" s="68">
        <v>0</v>
      </c>
    </row>
    <row r="34" spans="1:15" ht="51">
      <c r="A34" s="93" t="s">
        <v>189</v>
      </c>
      <c r="B34" s="104" t="s">
        <v>47</v>
      </c>
      <c r="C34" s="100" t="s">
        <v>63</v>
      </c>
      <c r="D34" s="100" t="s">
        <v>49</v>
      </c>
      <c r="E34" s="100" t="s">
        <v>47</v>
      </c>
      <c r="F34" s="105" t="s">
        <v>47</v>
      </c>
      <c r="G34" s="95">
        <v>7225500</v>
      </c>
      <c r="H34" s="87">
        <v>6912607.95</v>
      </c>
      <c r="I34" s="68">
        <v>6912607.95</v>
      </c>
      <c r="J34" s="68">
        <v>-6912607.95</v>
      </c>
      <c r="K34" s="68">
        <v>0</v>
      </c>
      <c r="L34" s="69">
        <v>0.9566961386755242</v>
      </c>
      <c r="M34" s="68">
        <v>0</v>
      </c>
      <c r="N34" s="69">
        <v>0</v>
      </c>
      <c r="O34" s="68">
        <v>0</v>
      </c>
    </row>
    <row r="35" spans="1:15" ht="12.75" outlineLevel="1">
      <c r="A35" s="93" t="s">
        <v>178</v>
      </c>
      <c r="B35" s="104" t="s">
        <v>47</v>
      </c>
      <c r="C35" s="100" t="s">
        <v>63</v>
      </c>
      <c r="D35" s="100" t="s">
        <v>49</v>
      </c>
      <c r="E35" s="100" t="s">
        <v>47</v>
      </c>
      <c r="F35" s="105" t="s">
        <v>50</v>
      </c>
      <c r="G35" s="95">
        <v>4802472.81</v>
      </c>
      <c r="H35" s="87">
        <v>4652105.92</v>
      </c>
      <c r="I35" s="68">
        <v>4652105.92</v>
      </c>
      <c r="J35" s="68">
        <v>-4652105.92</v>
      </c>
      <c r="K35" s="68">
        <v>0</v>
      </c>
      <c r="L35" s="69">
        <v>0.9686896946741902</v>
      </c>
      <c r="M35" s="68">
        <v>0</v>
      </c>
      <c r="N35" s="69">
        <v>0</v>
      </c>
      <c r="O35" s="68">
        <v>0</v>
      </c>
    </row>
    <row r="36" spans="1:15" ht="12.75" outlineLevel="1">
      <c r="A36" s="93" t="s">
        <v>179</v>
      </c>
      <c r="B36" s="104" t="s">
        <v>47</v>
      </c>
      <c r="C36" s="100" t="s">
        <v>63</v>
      </c>
      <c r="D36" s="100" t="s">
        <v>49</v>
      </c>
      <c r="E36" s="100" t="s">
        <v>47</v>
      </c>
      <c r="F36" s="105" t="s">
        <v>53</v>
      </c>
      <c r="G36" s="95">
        <v>293621.29</v>
      </c>
      <c r="H36" s="87">
        <v>268011.67</v>
      </c>
      <c r="I36" s="68">
        <v>268011.67</v>
      </c>
      <c r="J36" s="68">
        <v>-268011.67</v>
      </c>
      <c r="K36" s="68">
        <v>0</v>
      </c>
      <c r="L36" s="69">
        <v>0.9127800984731046</v>
      </c>
      <c r="M36" s="68">
        <v>0</v>
      </c>
      <c r="N36" s="69">
        <v>0</v>
      </c>
      <c r="O36" s="68">
        <v>0</v>
      </c>
    </row>
    <row r="37" spans="1:15" ht="25.5" outlineLevel="1">
      <c r="A37" s="93" t="s">
        <v>180</v>
      </c>
      <c r="B37" s="104" t="s">
        <v>47</v>
      </c>
      <c r="C37" s="100" t="s">
        <v>63</v>
      </c>
      <c r="D37" s="100" t="s">
        <v>49</v>
      </c>
      <c r="E37" s="100" t="s">
        <v>47</v>
      </c>
      <c r="F37" s="105" t="s">
        <v>51</v>
      </c>
      <c r="G37" s="95">
        <v>1538605.9</v>
      </c>
      <c r="H37" s="87">
        <v>1419867.78</v>
      </c>
      <c r="I37" s="68">
        <v>1419867.78</v>
      </c>
      <c r="J37" s="68">
        <v>-1419867.78</v>
      </c>
      <c r="K37" s="68">
        <v>0</v>
      </c>
      <c r="L37" s="69">
        <v>0.9228274634849639</v>
      </c>
      <c r="M37" s="68">
        <v>0</v>
      </c>
      <c r="N37" s="69">
        <v>0</v>
      </c>
      <c r="O37" s="68">
        <v>0</v>
      </c>
    </row>
    <row r="38" spans="1:15" ht="12.75" outlineLevel="1">
      <c r="A38" s="93" t="s">
        <v>181</v>
      </c>
      <c r="B38" s="104" t="s">
        <v>47</v>
      </c>
      <c r="C38" s="100" t="s">
        <v>63</v>
      </c>
      <c r="D38" s="100" t="s">
        <v>49</v>
      </c>
      <c r="E38" s="100" t="s">
        <v>47</v>
      </c>
      <c r="F38" s="105" t="s">
        <v>54</v>
      </c>
      <c r="G38" s="95">
        <v>103000</v>
      </c>
      <c r="H38" s="87">
        <v>96280.9</v>
      </c>
      <c r="I38" s="68">
        <v>96280.9</v>
      </c>
      <c r="J38" s="68">
        <v>-96280.9</v>
      </c>
      <c r="K38" s="68">
        <v>0</v>
      </c>
      <c r="L38" s="69">
        <v>0.9347660194174757</v>
      </c>
      <c r="M38" s="68">
        <v>0</v>
      </c>
      <c r="N38" s="69">
        <v>0</v>
      </c>
      <c r="O38" s="68">
        <v>0</v>
      </c>
    </row>
    <row r="39" spans="1:15" ht="25.5" outlineLevel="1">
      <c r="A39" s="93" t="s">
        <v>188</v>
      </c>
      <c r="B39" s="104" t="s">
        <v>47</v>
      </c>
      <c r="C39" s="100" t="s">
        <v>63</v>
      </c>
      <c r="D39" s="100" t="s">
        <v>49</v>
      </c>
      <c r="E39" s="100" t="s">
        <v>47</v>
      </c>
      <c r="F39" s="105" t="s">
        <v>55</v>
      </c>
      <c r="G39" s="95">
        <v>20000</v>
      </c>
      <c r="H39" s="87">
        <v>17327</v>
      </c>
      <c r="I39" s="68">
        <v>17327</v>
      </c>
      <c r="J39" s="68">
        <v>-17327</v>
      </c>
      <c r="K39" s="68">
        <v>0</v>
      </c>
      <c r="L39" s="69">
        <v>0.86635</v>
      </c>
      <c r="M39" s="68">
        <v>0</v>
      </c>
      <c r="N39" s="69">
        <v>0</v>
      </c>
      <c r="O39" s="68">
        <v>0</v>
      </c>
    </row>
    <row r="40" spans="1:15" ht="12.75" outlineLevel="1">
      <c r="A40" s="93" t="s">
        <v>182</v>
      </c>
      <c r="B40" s="104" t="s">
        <v>47</v>
      </c>
      <c r="C40" s="100" t="s">
        <v>63</v>
      </c>
      <c r="D40" s="100" t="s">
        <v>49</v>
      </c>
      <c r="E40" s="100" t="s">
        <v>47</v>
      </c>
      <c r="F40" s="105" t="s">
        <v>62</v>
      </c>
      <c r="G40" s="95">
        <v>177800</v>
      </c>
      <c r="H40" s="87">
        <v>177765.88</v>
      </c>
      <c r="I40" s="68">
        <v>177765.88</v>
      </c>
      <c r="J40" s="68">
        <v>-177765.88</v>
      </c>
      <c r="K40" s="68">
        <v>0</v>
      </c>
      <c r="L40" s="69">
        <v>0.9998080989876266</v>
      </c>
      <c r="M40" s="68">
        <v>0</v>
      </c>
      <c r="N40" s="69">
        <v>0</v>
      </c>
      <c r="O40" s="68">
        <v>0</v>
      </c>
    </row>
    <row r="41" spans="1:15" ht="12.75" outlineLevel="1">
      <c r="A41" s="93" t="s">
        <v>183</v>
      </c>
      <c r="B41" s="104" t="s">
        <v>47</v>
      </c>
      <c r="C41" s="100" t="s">
        <v>63</v>
      </c>
      <c r="D41" s="100" t="s">
        <v>49</v>
      </c>
      <c r="E41" s="100" t="s">
        <v>47</v>
      </c>
      <c r="F41" s="105" t="s">
        <v>56</v>
      </c>
      <c r="G41" s="95">
        <v>3000</v>
      </c>
      <c r="H41" s="87">
        <v>1000</v>
      </c>
      <c r="I41" s="68">
        <v>1000</v>
      </c>
      <c r="J41" s="68">
        <v>-1000</v>
      </c>
      <c r="K41" s="68">
        <v>0</v>
      </c>
      <c r="L41" s="69">
        <v>0.3333333333333333</v>
      </c>
      <c r="M41" s="68">
        <v>0</v>
      </c>
      <c r="N41" s="69">
        <v>0</v>
      </c>
      <c r="O41" s="68">
        <v>0</v>
      </c>
    </row>
    <row r="42" spans="1:15" ht="25.5" outlineLevel="1">
      <c r="A42" s="93" t="s">
        <v>184</v>
      </c>
      <c r="B42" s="104" t="s">
        <v>47</v>
      </c>
      <c r="C42" s="100" t="s">
        <v>63</v>
      </c>
      <c r="D42" s="100" t="s">
        <v>49</v>
      </c>
      <c r="E42" s="100" t="s">
        <v>47</v>
      </c>
      <c r="F42" s="105" t="s">
        <v>57</v>
      </c>
      <c r="G42" s="95">
        <v>97000</v>
      </c>
      <c r="H42" s="87">
        <v>96221</v>
      </c>
      <c r="I42" s="68">
        <v>96221</v>
      </c>
      <c r="J42" s="68">
        <v>-96221</v>
      </c>
      <c r="K42" s="68">
        <v>0</v>
      </c>
      <c r="L42" s="69">
        <v>0.9919690721649485</v>
      </c>
      <c r="M42" s="68">
        <v>0</v>
      </c>
      <c r="N42" s="69">
        <v>0</v>
      </c>
      <c r="O42" s="68">
        <v>0</v>
      </c>
    </row>
    <row r="43" spans="1:15" ht="25.5" outlineLevel="1">
      <c r="A43" s="93" t="s">
        <v>185</v>
      </c>
      <c r="B43" s="104" t="s">
        <v>47</v>
      </c>
      <c r="C43" s="100" t="s">
        <v>63</v>
      </c>
      <c r="D43" s="100" t="s">
        <v>49</v>
      </c>
      <c r="E43" s="100" t="s">
        <v>47</v>
      </c>
      <c r="F43" s="105" t="s">
        <v>58</v>
      </c>
      <c r="G43" s="95">
        <v>190000</v>
      </c>
      <c r="H43" s="87">
        <v>184027.8</v>
      </c>
      <c r="I43" s="68">
        <v>184027.8</v>
      </c>
      <c r="J43" s="68">
        <v>-184027.8</v>
      </c>
      <c r="K43" s="68">
        <v>0</v>
      </c>
      <c r="L43" s="69">
        <v>0.9685673684210526</v>
      </c>
      <c r="M43" s="68">
        <v>0</v>
      </c>
      <c r="N43" s="69">
        <v>0</v>
      </c>
      <c r="O43" s="68">
        <v>0</v>
      </c>
    </row>
    <row r="44" spans="1:15" ht="25.5">
      <c r="A44" s="93" t="s">
        <v>190</v>
      </c>
      <c r="B44" s="104" t="s">
        <v>47</v>
      </c>
      <c r="C44" s="100" t="s">
        <v>96</v>
      </c>
      <c r="D44" s="100" t="s">
        <v>49</v>
      </c>
      <c r="E44" s="100" t="s">
        <v>47</v>
      </c>
      <c r="F44" s="105" t="s">
        <v>47</v>
      </c>
      <c r="G44" s="95">
        <v>2100000</v>
      </c>
      <c r="H44" s="87">
        <v>2100000</v>
      </c>
      <c r="I44" s="68">
        <v>2100000</v>
      </c>
      <c r="J44" s="68">
        <v>-2100000</v>
      </c>
      <c r="K44" s="68">
        <v>0</v>
      </c>
      <c r="L44" s="69">
        <v>1</v>
      </c>
      <c r="M44" s="68">
        <v>0</v>
      </c>
      <c r="N44" s="69">
        <v>0</v>
      </c>
      <c r="O44" s="68">
        <v>0</v>
      </c>
    </row>
    <row r="45" spans="1:15" ht="12.75" outlineLevel="1">
      <c r="A45" s="93" t="s">
        <v>183</v>
      </c>
      <c r="B45" s="104" t="s">
        <v>47</v>
      </c>
      <c r="C45" s="100" t="s">
        <v>96</v>
      </c>
      <c r="D45" s="100" t="s">
        <v>49</v>
      </c>
      <c r="E45" s="100" t="s">
        <v>47</v>
      </c>
      <c r="F45" s="105" t="s">
        <v>56</v>
      </c>
      <c r="G45" s="95">
        <v>2100000</v>
      </c>
      <c r="H45" s="87">
        <v>2100000</v>
      </c>
      <c r="I45" s="68">
        <v>2100000</v>
      </c>
      <c r="J45" s="68">
        <v>-2100000</v>
      </c>
      <c r="K45" s="68">
        <v>0</v>
      </c>
      <c r="L45" s="69">
        <v>1</v>
      </c>
      <c r="M45" s="68">
        <v>0</v>
      </c>
      <c r="N45" s="69">
        <v>0</v>
      </c>
      <c r="O45" s="68">
        <v>0</v>
      </c>
    </row>
    <row r="46" spans="1:15" ht="12.75">
      <c r="A46" s="93" t="s">
        <v>191</v>
      </c>
      <c r="B46" s="104" t="s">
        <v>47</v>
      </c>
      <c r="C46" s="100" t="s">
        <v>64</v>
      </c>
      <c r="D46" s="100" t="s">
        <v>49</v>
      </c>
      <c r="E46" s="100" t="s">
        <v>47</v>
      </c>
      <c r="F46" s="105" t="s">
        <v>47</v>
      </c>
      <c r="G46" s="95">
        <v>511652.1</v>
      </c>
      <c r="H46" s="87">
        <v>0</v>
      </c>
      <c r="I46" s="68">
        <v>0</v>
      </c>
      <c r="J46" s="68">
        <v>0</v>
      </c>
      <c r="K46" s="68">
        <v>0</v>
      </c>
      <c r="L46" s="69">
        <v>0</v>
      </c>
      <c r="M46" s="68">
        <v>0</v>
      </c>
      <c r="N46" s="69">
        <v>0</v>
      </c>
      <c r="O46" s="68">
        <v>0</v>
      </c>
    </row>
    <row r="47" spans="1:15" ht="12.75" outlineLevel="1">
      <c r="A47" s="93" t="s">
        <v>183</v>
      </c>
      <c r="B47" s="104" t="s">
        <v>47</v>
      </c>
      <c r="C47" s="100" t="s">
        <v>64</v>
      </c>
      <c r="D47" s="100" t="s">
        <v>49</v>
      </c>
      <c r="E47" s="100" t="s">
        <v>47</v>
      </c>
      <c r="F47" s="105" t="s">
        <v>56</v>
      </c>
      <c r="G47" s="95">
        <v>511652.1</v>
      </c>
      <c r="H47" s="87">
        <v>0</v>
      </c>
      <c r="I47" s="68">
        <v>0</v>
      </c>
      <c r="J47" s="68">
        <v>0</v>
      </c>
      <c r="K47" s="68">
        <v>0</v>
      </c>
      <c r="L47" s="69">
        <v>0</v>
      </c>
      <c r="M47" s="68">
        <v>0</v>
      </c>
      <c r="N47" s="69">
        <v>0</v>
      </c>
      <c r="O47" s="68">
        <v>0</v>
      </c>
    </row>
    <row r="48" spans="1:15" ht="25.5">
      <c r="A48" s="93" t="s">
        <v>192</v>
      </c>
      <c r="B48" s="104" t="s">
        <v>47</v>
      </c>
      <c r="C48" s="100" t="s">
        <v>65</v>
      </c>
      <c r="D48" s="100" t="s">
        <v>49</v>
      </c>
      <c r="E48" s="100" t="s">
        <v>47</v>
      </c>
      <c r="F48" s="105" t="s">
        <v>47</v>
      </c>
      <c r="G48" s="95">
        <v>19064385.28</v>
      </c>
      <c r="H48" s="87">
        <v>15409260.13</v>
      </c>
      <c r="I48" s="68">
        <v>15409260.13</v>
      </c>
      <c r="J48" s="68">
        <v>-15409260.13</v>
      </c>
      <c r="K48" s="68">
        <v>0</v>
      </c>
      <c r="L48" s="69">
        <v>0.8082746914565083</v>
      </c>
      <c r="M48" s="68">
        <v>0</v>
      </c>
      <c r="N48" s="69">
        <v>0</v>
      </c>
      <c r="O48" s="68">
        <v>0</v>
      </c>
    </row>
    <row r="49" spans="1:15" ht="12.75" outlineLevel="1">
      <c r="A49" s="93" t="s">
        <v>178</v>
      </c>
      <c r="B49" s="104" t="s">
        <v>47</v>
      </c>
      <c r="C49" s="100" t="s">
        <v>65</v>
      </c>
      <c r="D49" s="100" t="s">
        <v>49</v>
      </c>
      <c r="E49" s="100" t="s">
        <v>47</v>
      </c>
      <c r="F49" s="105" t="s">
        <v>50</v>
      </c>
      <c r="G49" s="95">
        <v>3950362</v>
      </c>
      <c r="H49" s="87">
        <v>3849924.8</v>
      </c>
      <c r="I49" s="68">
        <v>3849924.8</v>
      </c>
      <c r="J49" s="68">
        <v>-3849924.8</v>
      </c>
      <c r="K49" s="68">
        <v>0</v>
      </c>
      <c r="L49" s="69">
        <v>0.9745751908306125</v>
      </c>
      <c r="M49" s="68">
        <v>0</v>
      </c>
      <c r="N49" s="69">
        <v>0</v>
      </c>
      <c r="O49" s="68">
        <v>0</v>
      </c>
    </row>
    <row r="50" spans="1:15" ht="12.75" outlineLevel="1">
      <c r="A50" s="93" t="s">
        <v>179</v>
      </c>
      <c r="B50" s="104" t="s">
        <v>47</v>
      </c>
      <c r="C50" s="100" t="s">
        <v>65</v>
      </c>
      <c r="D50" s="100" t="s">
        <v>49</v>
      </c>
      <c r="E50" s="100" t="s">
        <v>47</v>
      </c>
      <c r="F50" s="105" t="s">
        <v>53</v>
      </c>
      <c r="G50" s="95">
        <v>259353</v>
      </c>
      <c r="H50" s="87">
        <v>245653.99</v>
      </c>
      <c r="I50" s="68">
        <v>245653.99</v>
      </c>
      <c r="J50" s="68">
        <v>-245653.99</v>
      </c>
      <c r="K50" s="68">
        <v>0</v>
      </c>
      <c r="L50" s="69">
        <v>0.9471800596098754</v>
      </c>
      <c r="M50" s="68">
        <v>0</v>
      </c>
      <c r="N50" s="69">
        <v>0</v>
      </c>
      <c r="O50" s="68">
        <v>0</v>
      </c>
    </row>
    <row r="51" spans="1:15" ht="25.5" outlineLevel="1">
      <c r="A51" s="93" t="s">
        <v>180</v>
      </c>
      <c r="B51" s="104" t="s">
        <v>47</v>
      </c>
      <c r="C51" s="100" t="s">
        <v>65</v>
      </c>
      <c r="D51" s="100" t="s">
        <v>49</v>
      </c>
      <c r="E51" s="100" t="s">
        <v>47</v>
      </c>
      <c r="F51" s="105" t="s">
        <v>51</v>
      </c>
      <c r="G51" s="95">
        <v>1268333</v>
      </c>
      <c r="H51" s="87">
        <v>1209715.91</v>
      </c>
      <c r="I51" s="68">
        <v>1209715.91</v>
      </c>
      <c r="J51" s="68">
        <v>-1209715.91</v>
      </c>
      <c r="K51" s="68">
        <v>0</v>
      </c>
      <c r="L51" s="69">
        <v>0.9537841481692899</v>
      </c>
      <c r="M51" s="68">
        <v>0</v>
      </c>
      <c r="N51" s="69">
        <v>0</v>
      </c>
      <c r="O51" s="68">
        <v>0</v>
      </c>
    </row>
    <row r="52" spans="1:15" ht="12.75" outlineLevel="1">
      <c r="A52" s="93" t="s">
        <v>181</v>
      </c>
      <c r="B52" s="104" t="s">
        <v>47</v>
      </c>
      <c r="C52" s="100" t="s">
        <v>65</v>
      </c>
      <c r="D52" s="100" t="s">
        <v>49</v>
      </c>
      <c r="E52" s="100" t="s">
        <v>47</v>
      </c>
      <c r="F52" s="105" t="s">
        <v>54</v>
      </c>
      <c r="G52" s="95">
        <v>51400</v>
      </c>
      <c r="H52" s="87">
        <v>50898.67</v>
      </c>
      <c r="I52" s="68">
        <v>50898.67</v>
      </c>
      <c r="J52" s="68">
        <v>-50898.67</v>
      </c>
      <c r="K52" s="68">
        <v>0</v>
      </c>
      <c r="L52" s="69">
        <v>0.9902464980544747</v>
      </c>
      <c r="M52" s="68">
        <v>0</v>
      </c>
      <c r="N52" s="69">
        <v>0</v>
      </c>
      <c r="O52" s="68">
        <v>0</v>
      </c>
    </row>
    <row r="53" spans="1:15" ht="12.75" outlineLevel="1">
      <c r="A53" s="93" t="s">
        <v>193</v>
      </c>
      <c r="B53" s="104" t="s">
        <v>47</v>
      </c>
      <c r="C53" s="100" t="s">
        <v>65</v>
      </c>
      <c r="D53" s="100" t="s">
        <v>49</v>
      </c>
      <c r="E53" s="100" t="s">
        <v>47</v>
      </c>
      <c r="F53" s="105" t="s">
        <v>60</v>
      </c>
      <c r="G53" s="95">
        <v>62000</v>
      </c>
      <c r="H53" s="87">
        <v>5988</v>
      </c>
      <c r="I53" s="68">
        <v>5988</v>
      </c>
      <c r="J53" s="68">
        <v>-5988</v>
      </c>
      <c r="K53" s="68">
        <v>0</v>
      </c>
      <c r="L53" s="69">
        <v>0.09658064516129032</v>
      </c>
      <c r="M53" s="68">
        <v>0</v>
      </c>
      <c r="N53" s="69">
        <v>0</v>
      </c>
      <c r="O53" s="68">
        <v>0</v>
      </c>
    </row>
    <row r="54" spans="1:15" ht="12.75" outlineLevel="1">
      <c r="A54" s="93" t="s">
        <v>187</v>
      </c>
      <c r="B54" s="104" t="s">
        <v>47</v>
      </c>
      <c r="C54" s="100" t="s">
        <v>65</v>
      </c>
      <c r="D54" s="100" t="s">
        <v>49</v>
      </c>
      <c r="E54" s="100" t="s">
        <v>47</v>
      </c>
      <c r="F54" s="105" t="s">
        <v>61</v>
      </c>
      <c r="G54" s="95">
        <v>47000</v>
      </c>
      <c r="H54" s="87">
        <v>47000</v>
      </c>
      <c r="I54" s="68">
        <v>47000</v>
      </c>
      <c r="J54" s="68">
        <v>-47000</v>
      </c>
      <c r="K54" s="68">
        <v>0</v>
      </c>
      <c r="L54" s="69">
        <v>1</v>
      </c>
      <c r="M54" s="68">
        <v>0</v>
      </c>
      <c r="N54" s="69">
        <v>0</v>
      </c>
      <c r="O54" s="68">
        <v>0</v>
      </c>
    </row>
    <row r="55" spans="1:15" ht="25.5" outlineLevel="1">
      <c r="A55" s="93" t="s">
        <v>188</v>
      </c>
      <c r="B55" s="104" t="s">
        <v>47</v>
      </c>
      <c r="C55" s="100" t="s">
        <v>65</v>
      </c>
      <c r="D55" s="100" t="s">
        <v>49</v>
      </c>
      <c r="E55" s="100" t="s">
        <v>47</v>
      </c>
      <c r="F55" s="105" t="s">
        <v>55</v>
      </c>
      <c r="G55" s="95">
        <v>7372455.14</v>
      </c>
      <c r="H55" s="87">
        <v>7115316.4</v>
      </c>
      <c r="I55" s="68">
        <v>7115316.4</v>
      </c>
      <c r="J55" s="68">
        <v>-7115316.4</v>
      </c>
      <c r="K55" s="68">
        <v>0</v>
      </c>
      <c r="L55" s="69">
        <v>0.9651216948605265</v>
      </c>
      <c r="M55" s="68">
        <v>0</v>
      </c>
      <c r="N55" s="69">
        <v>0</v>
      </c>
      <c r="O55" s="68">
        <v>0</v>
      </c>
    </row>
    <row r="56" spans="1:15" ht="12.75" outlineLevel="1">
      <c r="A56" s="93" t="s">
        <v>182</v>
      </c>
      <c r="B56" s="104" t="s">
        <v>47</v>
      </c>
      <c r="C56" s="100" t="s">
        <v>65</v>
      </c>
      <c r="D56" s="100" t="s">
        <v>49</v>
      </c>
      <c r="E56" s="100" t="s">
        <v>47</v>
      </c>
      <c r="F56" s="105" t="s">
        <v>62</v>
      </c>
      <c r="G56" s="95">
        <v>3849281.14</v>
      </c>
      <c r="H56" s="87">
        <v>1223511.77</v>
      </c>
      <c r="I56" s="68">
        <v>1223511.77</v>
      </c>
      <c r="J56" s="68">
        <v>-1223511.77</v>
      </c>
      <c r="K56" s="68">
        <v>0</v>
      </c>
      <c r="L56" s="69">
        <v>0.31785461375783014</v>
      </c>
      <c r="M56" s="68">
        <v>0</v>
      </c>
      <c r="N56" s="69">
        <v>0</v>
      </c>
      <c r="O56" s="68">
        <v>0</v>
      </c>
    </row>
    <row r="57" spans="1:15" ht="38.25" outlineLevel="1">
      <c r="A57" s="93" t="s">
        <v>199</v>
      </c>
      <c r="B57" s="104" t="s">
        <v>47</v>
      </c>
      <c r="C57" s="100" t="s">
        <v>65</v>
      </c>
      <c r="D57" s="100" t="s">
        <v>49</v>
      </c>
      <c r="E57" s="100" t="s">
        <v>47</v>
      </c>
      <c r="F57" s="105" t="s">
        <v>67</v>
      </c>
      <c r="G57" s="95">
        <v>168000</v>
      </c>
      <c r="H57" s="87">
        <v>168000</v>
      </c>
      <c r="I57" s="68">
        <v>168000</v>
      </c>
      <c r="J57" s="68">
        <v>-168000</v>
      </c>
      <c r="K57" s="68">
        <v>0</v>
      </c>
      <c r="L57" s="69">
        <v>1</v>
      </c>
      <c r="M57" s="68">
        <v>0</v>
      </c>
      <c r="N57" s="69">
        <v>0</v>
      </c>
      <c r="O57" s="68">
        <v>0</v>
      </c>
    </row>
    <row r="58" spans="1:15" ht="12.75" outlineLevel="1">
      <c r="A58" s="93" t="s">
        <v>183</v>
      </c>
      <c r="B58" s="104" t="s">
        <v>47</v>
      </c>
      <c r="C58" s="100" t="s">
        <v>65</v>
      </c>
      <c r="D58" s="100" t="s">
        <v>49</v>
      </c>
      <c r="E58" s="100" t="s">
        <v>47</v>
      </c>
      <c r="F58" s="105" t="s">
        <v>56</v>
      </c>
      <c r="G58" s="95">
        <v>1564352</v>
      </c>
      <c r="H58" s="87">
        <v>1097138.38</v>
      </c>
      <c r="I58" s="68">
        <v>1097138.38</v>
      </c>
      <c r="J58" s="68">
        <v>-1097138.38</v>
      </c>
      <c r="K58" s="68">
        <v>0</v>
      </c>
      <c r="L58" s="69">
        <v>0.7013372821462177</v>
      </c>
      <c r="M58" s="68">
        <v>0</v>
      </c>
      <c r="N58" s="69">
        <v>0</v>
      </c>
      <c r="O58" s="68">
        <v>0</v>
      </c>
    </row>
    <row r="59" spans="1:15" ht="25.5" outlineLevel="1">
      <c r="A59" s="93" t="s">
        <v>184</v>
      </c>
      <c r="B59" s="104" t="s">
        <v>47</v>
      </c>
      <c r="C59" s="100" t="s">
        <v>65</v>
      </c>
      <c r="D59" s="100" t="s">
        <v>49</v>
      </c>
      <c r="E59" s="100" t="s">
        <v>47</v>
      </c>
      <c r="F59" s="105" t="s">
        <v>57</v>
      </c>
      <c r="G59" s="95">
        <v>126200</v>
      </c>
      <c r="H59" s="87">
        <v>60743.46</v>
      </c>
      <c r="I59" s="68">
        <v>60743.46</v>
      </c>
      <c r="J59" s="68">
        <v>-60743.46</v>
      </c>
      <c r="K59" s="68">
        <v>0</v>
      </c>
      <c r="L59" s="69">
        <v>0.481326941362916</v>
      </c>
      <c r="M59" s="68">
        <v>0</v>
      </c>
      <c r="N59" s="69">
        <v>0</v>
      </c>
      <c r="O59" s="68">
        <v>0</v>
      </c>
    </row>
    <row r="60" spans="1:15" ht="25.5" outlineLevel="1">
      <c r="A60" s="93" t="s">
        <v>185</v>
      </c>
      <c r="B60" s="104" t="s">
        <v>47</v>
      </c>
      <c r="C60" s="100" t="s">
        <v>65</v>
      </c>
      <c r="D60" s="100" t="s">
        <v>49</v>
      </c>
      <c r="E60" s="100" t="s">
        <v>47</v>
      </c>
      <c r="F60" s="105" t="s">
        <v>58</v>
      </c>
      <c r="G60" s="95">
        <v>345649</v>
      </c>
      <c r="H60" s="87">
        <v>335368.75</v>
      </c>
      <c r="I60" s="68">
        <v>335368.75</v>
      </c>
      <c r="J60" s="68">
        <v>-335368.75</v>
      </c>
      <c r="K60" s="68">
        <v>0</v>
      </c>
      <c r="L60" s="69">
        <v>0.9702581231249041</v>
      </c>
      <c r="M60" s="68">
        <v>0</v>
      </c>
      <c r="N60" s="69">
        <v>0</v>
      </c>
      <c r="O60" s="68">
        <v>0</v>
      </c>
    </row>
    <row r="61" spans="1:15" ht="12.75">
      <c r="A61" s="93" t="s">
        <v>194</v>
      </c>
      <c r="B61" s="104" t="s">
        <v>47</v>
      </c>
      <c r="C61" s="100" t="s">
        <v>68</v>
      </c>
      <c r="D61" s="100" t="s">
        <v>49</v>
      </c>
      <c r="E61" s="100" t="s">
        <v>47</v>
      </c>
      <c r="F61" s="105" t="s">
        <v>47</v>
      </c>
      <c r="G61" s="95">
        <v>1967079</v>
      </c>
      <c r="H61" s="87">
        <v>1967079</v>
      </c>
      <c r="I61" s="68">
        <v>1967079</v>
      </c>
      <c r="J61" s="68">
        <v>-1967079</v>
      </c>
      <c r="K61" s="68">
        <v>0</v>
      </c>
      <c r="L61" s="69">
        <v>1</v>
      </c>
      <c r="M61" s="68">
        <v>0</v>
      </c>
      <c r="N61" s="69">
        <v>0</v>
      </c>
      <c r="O61" s="68">
        <v>0</v>
      </c>
    </row>
    <row r="62" spans="1:15" ht="12.75" outlineLevel="1">
      <c r="A62" s="93" t="s">
        <v>178</v>
      </c>
      <c r="B62" s="104" t="s">
        <v>47</v>
      </c>
      <c r="C62" s="100" t="s">
        <v>68</v>
      </c>
      <c r="D62" s="100" t="s">
        <v>49</v>
      </c>
      <c r="E62" s="100" t="s">
        <v>47</v>
      </c>
      <c r="F62" s="105" t="s">
        <v>50</v>
      </c>
      <c r="G62" s="95">
        <v>947410.05</v>
      </c>
      <c r="H62" s="87">
        <v>947410.05</v>
      </c>
      <c r="I62" s="68">
        <v>947410.05</v>
      </c>
      <c r="J62" s="68">
        <v>-947410.05</v>
      </c>
      <c r="K62" s="68">
        <v>0</v>
      </c>
      <c r="L62" s="69">
        <v>1</v>
      </c>
      <c r="M62" s="68">
        <v>0</v>
      </c>
      <c r="N62" s="69">
        <v>0</v>
      </c>
      <c r="O62" s="68">
        <v>0</v>
      </c>
    </row>
    <row r="63" spans="1:15" ht="12.75" outlineLevel="1">
      <c r="A63" s="93" t="s">
        <v>179</v>
      </c>
      <c r="B63" s="104" t="s">
        <v>47</v>
      </c>
      <c r="C63" s="100" t="s">
        <v>68</v>
      </c>
      <c r="D63" s="100" t="s">
        <v>49</v>
      </c>
      <c r="E63" s="100" t="s">
        <v>47</v>
      </c>
      <c r="F63" s="105" t="s">
        <v>53</v>
      </c>
      <c r="G63" s="95">
        <v>69108</v>
      </c>
      <c r="H63" s="87">
        <v>69108</v>
      </c>
      <c r="I63" s="68">
        <v>69108</v>
      </c>
      <c r="J63" s="68">
        <v>-69108</v>
      </c>
      <c r="K63" s="68">
        <v>0</v>
      </c>
      <c r="L63" s="69">
        <v>1</v>
      </c>
      <c r="M63" s="68">
        <v>0</v>
      </c>
      <c r="N63" s="69">
        <v>0</v>
      </c>
      <c r="O63" s="68">
        <v>0</v>
      </c>
    </row>
    <row r="64" spans="1:15" ht="25.5" outlineLevel="1">
      <c r="A64" s="93" t="s">
        <v>180</v>
      </c>
      <c r="B64" s="104" t="s">
        <v>47</v>
      </c>
      <c r="C64" s="100" t="s">
        <v>68</v>
      </c>
      <c r="D64" s="100" t="s">
        <v>49</v>
      </c>
      <c r="E64" s="100" t="s">
        <v>47</v>
      </c>
      <c r="F64" s="105" t="s">
        <v>51</v>
      </c>
      <c r="G64" s="95">
        <v>247800.42</v>
      </c>
      <c r="H64" s="87">
        <v>247800.42</v>
      </c>
      <c r="I64" s="68">
        <v>247800.42</v>
      </c>
      <c r="J64" s="68">
        <v>-247800.42</v>
      </c>
      <c r="K64" s="68">
        <v>0</v>
      </c>
      <c r="L64" s="69">
        <v>1</v>
      </c>
      <c r="M64" s="68">
        <v>0</v>
      </c>
      <c r="N64" s="69">
        <v>0</v>
      </c>
      <c r="O64" s="68">
        <v>0</v>
      </c>
    </row>
    <row r="65" spans="1:15" ht="12.75" outlineLevel="1">
      <c r="A65" s="93" t="s">
        <v>181</v>
      </c>
      <c r="B65" s="104" t="s">
        <v>47</v>
      </c>
      <c r="C65" s="100" t="s">
        <v>68</v>
      </c>
      <c r="D65" s="100" t="s">
        <v>49</v>
      </c>
      <c r="E65" s="100" t="s">
        <v>47</v>
      </c>
      <c r="F65" s="105" t="s">
        <v>54</v>
      </c>
      <c r="G65" s="95">
        <v>34788</v>
      </c>
      <c r="H65" s="87">
        <v>34788</v>
      </c>
      <c r="I65" s="68">
        <v>34788</v>
      </c>
      <c r="J65" s="68">
        <v>-34788</v>
      </c>
      <c r="K65" s="68">
        <v>0</v>
      </c>
      <c r="L65" s="69">
        <v>1</v>
      </c>
      <c r="M65" s="68">
        <v>0</v>
      </c>
      <c r="N65" s="69">
        <v>0</v>
      </c>
      <c r="O65" s="68">
        <v>0</v>
      </c>
    </row>
    <row r="66" spans="1:15" ht="12.75" outlineLevel="1">
      <c r="A66" s="93" t="s">
        <v>193</v>
      </c>
      <c r="B66" s="104" t="s">
        <v>47</v>
      </c>
      <c r="C66" s="100" t="s">
        <v>68</v>
      </c>
      <c r="D66" s="100" t="s">
        <v>49</v>
      </c>
      <c r="E66" s="100" t="s">
        <v>47</v>
      </c>
      <c r="F66" s="105" t="s">
        <v>60</v>
      </c>
      <c r="G66" s="95">
        <v>520</v>
      </c>
      <c r="H66" s="87">
        <v>520</v>
      </c>
      <c r="I66" s="68">
        <v>520</v>
      </c>
      <c r="J66" s="68">
        <v>-520</v>
      </c>
      <c r="K66" s="68">
        <v>0</v>
      </c>
      <c r="L66" s="69">
        <v>1</v>
      </c>
      <c r="M66" s="68">
        <v>0</v>
      </c>
      <c r="N66" s="69">
        <v>0</v>
      </c>
      <c r="O66" s="68">
        <v>0</v>
      </c>
    </row>
    <row r="67" spans="1:15" ht="12.75" outlineLevel="1">
      <c r="A67" s="93" t="s">
        <v>187</v>
      </c>
      <c r="B67" s="104" t="s">
        <v>47</v>
      </c>
      <c r="C67" s="100" t="s">
        <v>68</v>
      </c>
      <c r="D67" s="100" t="s">
        <v>49</v>
      </c>
      <c r="E67" s="100" t="s">
        <v>47</v>
      </c>
      <c r="F67" s="105" t="s">
        <v>61</v>
      </c>
      <c r="G67" s="95">
        <v>105490.26</v>
      </c>
      <c r="H67" s="87">
        <v>105490.26</v>
      </c>
      <c r="I67" s="68">
        <v>105490.26</v>
      </c>
      <c r="J67" s="68">
        <v>-105490.26</v>
      </c>
      <c r="K67" s="68">
        <v>0</v>
      </c>
      <c r="L67" s="69">
        <v>1</v>
      </c>
      <c r="M67" s="68">
        <v>0</v>
      </c>
      <c r="N67" s="69">
        <v>0</v>
      </c>
      <c r="O67" s="68">
        <v>0</v>
      </c>
    </row>
    <row r="68" spans="1:15" ht="25.5" outlineLevel="1">
      <c r="A68" s="93" t="s">
        <v>188</v>
      </c>
      <c r="B68" s="104" t="s">
        <v>47</v>
      </c>
      <c r="C68" s="100" t="s">
        <v>68</v>
      </c>
      <c r="D68" s="100" t="s">
        <v>49</v>
      </c>
      <c r="E68" s="100" t="s">
        <v>47</v>
      </c>
      <c r="F68" s="105" t="s">
        <v>55</v>
      </c>
      <c r="G68" s="95">
        <v>225330</v>
      </c>
      <c r="H68" s="87">
        <v>225330</v>
      </c>
      <c r="I68" s="68">
        <v>225330</v>
      </c>
      <c r="J68" s="68">
        <v>-225330</v>
      </c>
      <c r="K68" s="68">
        <v>0</v>
      </c>
      <c r="L68" s="69">
        <v>1</v>
      </c>
      <c r="M68" s="68">
        <v>0</v>
      </c>
      <c r="N68" s="69">
        <v>0</v>
      </c>
      <c r="O68" s="68">
        <v>0</v>
      </c>
    </row>
    <row r="69" spans="1:15" ht="12.75" outlineLevel="1">
      <c r="A69" s="93" t="s">
        <v>182</v>
      </c>
      <c r="B69" s="104" t="s">
        <v>47</v>
      </c>
      <c r="C69" s="100" t="s">
        <v>68</v>
      </c>
      <c r="D69" s="100" t="s">
        <v>49</v>
      </c>
      <c r="E69" s="100" t="s">
        <v>47</v>
      </c>
      <c r="F69" s="105" t="s">
        <v>62</v>
      </c>
      <c r="G69" s="95">
        <v>159666.76</v>
      </c>
      <c r="H69" s="87">
        <v>159666.76</v>
      </c>
      <c r="I69" s="68">
        <v>159666.76</v>
      </c>
      <c r="J69" s="68">
        <v>-159666.76</v>
      </c>
      <c r="K69" s="68">
        <v>0</v>
      </c>
      <c r="L69" s="69">
        <v>1</v>
      </c>
      <c r="M69" s="68">
        <v>0</v>
      </c>
      <c r="N69" s="69">
        <v>0</v>
      </c>
      <c r="O69" s="68">
        <v>0</v>
      </c>
    </row>
    <row r="70" spans="1:15" ht="25.5" outlineLevel="1">
      <c r="A70" s="93" t="s">
        <v>184</v>
      </c>
      <c r="B70" s="104" t="s">
        <v>47</v>
      </c>
      <c r="C70" s="100" t="s">
        <v>68</v>
      </c>
      <c r="D70" s="100" t="s">
        <v>49</v>
      </c>
      <c r="E70" s="100" t="s">
        <v>47</v>
      </c>
      <c r="F70" s="105" t="s">
        <v>57</v>
      </c>
      <c r="G70" s="95">
        <v>77011</v>
      </c>
      <c r="H70" s="87">
        <v>77011</v>
      </c>
      <c r="I70" s="68">
        <v>77011</v>
      </c>
      <c r="J70" s="68">
        <v>-77011</v>
      </c>
      <c r="K70" s="68">
        <v>0</v>
      </c>
      <c r="L70" s="69">
        <v>1</v>
      </c>
      <c r="M70" s="68">
        <v>0</v>
      </c>
      <c r="N70" s="69">
        <v>0</v>
      </c>
      <c r="O70" s="68">
        <v>0</v>
      </c>
    </row>
    <row r="71" spans="1:15" ht="25.5" outlineLevel="1">
      <c r="A71" s="93" t="s">
        <v>185</v>
      </c>
      <c r="B71" s="104" t="s">
        <v>47</v>
      </c>
      <c r="C71" s="100" t="s">
        <v>68</v>
      </c>
      <c r="D71" s="100" t="s">
        <v>49</v>
      </c>
      <c r="E71" s="100" t="s">
        <v>47</v>
      </c>
      <c r="F71" s="105" t="s">
        <v>58</v>
      </c>
      <c r="G71" s="95">
        <v>99954.51</v>
      </c>
      <c r="H71" s="87">
        <v>99954.51</v>
      </c>
      <c r="I71" s="68">
        <v>99954.51</v>
      </c>
      <c r="J71" s="68">
        <v>-99954.51</v>
      </c>
      <c r="K71" s="68">
        <v>0</v>
      </c>
      <c r="L71" s="69">
        <v>1</v>
      </c>
      <c r="M71" s="68">
        <v>0</v>
      </c>
      <c r="N71" s="69">
        <v>0</v>
      </c>
      <c r="O71" s="68">
        <v>0</v>
      </c>
    </row>
    <row r="72" spans="1:15" ht="51">
      <c r="A72" s="93" t="s">
        <v>195</v>
      </c>
      <c r="B72" s="104" t="s">
        <v>47</v>
      </c>
      <c r="C72" s="100" t="s">
        <v>69</v>
      </c>
      <c r="D72" s="100" t="s">
        <v>49</v>
      </c>
      <c r="E72" s="100" t="s">
        <v>47</v>
      </c>
      <c r="F72" s="105" t="s">
        <v>47</v>
      </c>
      <c r="G72" s="95">
        <v>7314419</v>
      </c>
      <c r="H72" s="87">
        <v>6978243.44</v>
      </c>
      <c r="I72" s="68">
        <v>6978243.44</v>
      </c>
      <c r="J72" s="68">
        <v>-6978243.44</v>
      </c>
      <c r="K72" s="68">
        <v>0</v>
      </c>
      <c r="L72" s="69">
        <v>0.954039335181646</v>
      </c>
      <c r="M72" s="68">
        <v>0</v>
      </c>
      <c r="N72" s="69">
        <v>0</v>
      </c>
      <c r="O72" s="68">
        <v>0</v>
      </c>
    </row>
    <row r="73" spans="1:15" ht="12.75" outlineLevel="1">
      <c r="A73" s="93" t="s">
        <v>178</v>
      </c>
      <c r="B73" s="104" t="s">
        <v>47</v>
      </c>
      <c r="C73" s="100" t="s">
        <v>69</v>
      </c>
      <c r="D73" s="100" t="s">
        <v>49</v>
      </c>
      <c r="E73" s="100" t="s">
        <v>47</v>
      </c>
      <c r="F73" s="105" t="s">
        <v>50</v>
      </c>
      <c r="G73" s="95">
        <v>4527118.97</v>
      </c>
      <c r="H73" s="87">
        <v>4527118.97</v>
      </c>
      <c r="I73" s="68">
        <v>4527118.97</v>
      </c>
      <c r="J73" s="68">
        <v>-4527118.97</v>
      </c>
      <c r="K73" s="68">
        <v>0</v>
      </c>
      <c r="L73" s="69">
        <v>1</v>
      </c>
      <c r="M73" s="68">
        <v>0</v>
      </c>
      <c r="N73" s="69">
        <v>0</v>
      </c>
      <c r="O73" s="68">
        <v>0</v>
      </c>
    </row>
    <row r="74" spans="1:15" ht="25.5" outlineLevel="1">
      <c r="A74" s="93" t="s">
        <v>180</v>
      </c>
      <c r="B74" s="104" t="s">
        <v>47</v>
      </c>
      <c r="C74" s="100" t="s">
        <v>69</v>
      </c>
      <c r="D74" s="100" t="s">
        <v>49</v>
      </c>
      <c r="E74" s="100" t="s">
        <v>47</v>
      </c>
      <c r="F74" s="105" t="s">
        <v>51</v>
      </c>
      <c r="G74" s="95">
        <v>1423354.45</v>
      </c>
      <c r="H74" s="87">
        <v>1400259.25</v>
      </c>
      <c r="I74" s="68">
        <v>1400259.25</v>
      </c>
      <c r="J74" s="68">
        <v>-1400259.25</v>
      </c>
      <c r="K74" s="68">
        <v>0</v>
      </c>
      <c r="L74" s="69">
        <v>0.983774104897062</v>
      </c>
      <c r="M74" s="68">
        <v>0</v>
      </c>
      <c r="N74" s="69">
        <v>0</v>
      </c>
      <c r="O74" s="68">
        <v>0</v>
      </c>
    </row>
    <row r="75" spans="1:15" ht="12.75" outlineLevel="1">
      <c r="A75" s="93" t="s">
        <v>181</v>
      </c>
      <c r="B75" s="104" t="s">
        <v>47</v>
      </c>
      <c r="C75" s="100" t="s">
        <v>69</v>
      </c>
      <c r="D75" s="100" t="s">
        <v>49</v>
      </c>
      <c r="E75" s="100" t="s">
        <v>47</v>
      </c>
      <c r="F75" s="105" t="s">
        <v>54</v>
      </c>
      <c r="G75" s="95">
        <v>153237.7</v>
      </c>
      <c r="H75" s="87">
        <v>147964.09</v>
      </c>
      <c r="I75" s="68">
        <v>147964.09</v>
      </c>
      <c r="J75" s="68">
        <v>-147964.09</v>
      </c>
      <c r="K75" s="68">
        <v>0</v>
      </c>
      <c r="L75" s="69">
        <v>0.9655854270848492</v>
      </c>
      <c r="M75" s="68">
        <v>0</v>
      </c>
      <c r="N75" s="69">
        <v>0</v>
      </c>
      <c r="O75" s="68">
        <v>0</v>
      </c>
    </row>
    <row r="76" spans="1:15" ht="12.75" outlineLevel="1">
      <c r="A76" s="93" t="s">
        <v>187</v>
      </c>
      <c r="B76" s="104" t="s">
        <v>47</v>
      </c>
      <c r="C76" s="100" t="s">
        <v>69</v>
      </c>
      <c r="D76" s="100" t="s">
        <v>49</v>
      </c>
      <c r="E76" s="100" t="s">
        <v>47</v>
      </c>
      <c r="F76" s="105" t="s">
        <v>61</v>
      </c>
      <c r="G76" s="95">
        <v>602076.38</v>
      </c>
      <c r="H76" s="87">
        <v>602064.05</v>
      </c>
      <c r="I76" s="68">
        <v>602064.05</v>
      </c>
      <c r="J76" s="68">
        <v>-602064.05</v>
      </c>
      <c r="K76" s="68">
        <v>0</v>
      </c>
      <c r="L76" s="69">
        <v>0.9999795208707573</v>
      </c>
      <c r="M76" s="68">
        <v>0</v>
      </c>
      <c r="N76" s="69">
        <v>0</v>
      </c>
      <c r="O76" s="68">
        <v>0</v>
      </c>
    </row>
    <row r="77" spans="1:15" ht="25.5" outlineLevel="1">
      <c r="A77" s="93" t="s">
        <v>188</v>
      </c>
      <c r="B77" s="104" t="s">
        <v>47</v>
      </c>
      <c r="C77" s="100" t="s">
        <v>69</v>
      </c>
      <c r="D77" s="100" t="s">
        <v>49</v>
      </c>
      <c r="E77" s="100" t="s">
        <v>47</v>
      </c>
      <c r="F77" s="105" t="s">
        <v>55</v>
      </c>
      <c r="G77" s="95">
        <v>18090.5</v>
      </c>
      <c r="H77" s="87">
        <v>10438</v>
      </c>
      <c r="I77" s="68">
        <v>10438</v>
      </c>
      <c r="J77" s="68">
        <v>-10438</v>
      </c>
      <c r="K77" s="68">
        <v>0</v>
      </c>
      <c r="L77" s="69">
        <v>0.5769879218374285</v>
      </c>
      <c r="M77" s="68">
        <v>0</v>
      </c>
      <c r="N77" s="69">
        <v>0</v>
      </c>
      <c r="O77" s="68">
        <v>0</v>
      </c>
    </row>
    <row r="78" spans="1:15" ht="12.75" outlineLevel="1">
      <c r="A78" s="93" t="s">
        <v>182</v>
      </c>
      <c r="B78" s="104" t="s">
        <v>47</v>
      </c>
      <c r="C78" s="100" t="s">
        <v>69</v>
      </c>
      <c r="D78" s="100" t="s">
        <v>49</v>
      </c>
      <c r="E78" s="100" t="s">
        <v>47</v>
      </c>
      <c r="F78" s="105" t="s">
        <v>62</v>
      </c>
      <c r="G78" s="95">
        <v>287441</v>
      </c>
      <c r="H78" s="87">
        <v>168898.96</v>
      </c>
      <c r="I78" s="68">
        <v>168898.96</v>
      </c>
      <c r="J78" s="68">
        <v>-168898.96</v>
      </c>
      <c r="K78" s="68">
        <v>0</v>
      </c>
      <c r="L78" s="69">
        <v>0.5875952282381428</v>
      </c>
      <c r="M78" s="68">
        <v>0</v>
      </c>
      <c r="N78" s="69">
        <v>0</v>
      </c>
      <c r="O78" s="68">
        <v>0</v>
      </c>
    </row>
    <row r="79" spans="1:15" ht="12.75" outlineLevel="1">
      <c r="A79" s="93" t="s">
        <v>183</v>
      </c>
      <c r="B79" s="104" t="s">
        <v>47</v>
      </c>
      <c r="C79" s="100" t="s">
        <v>69</v>
      </c>
      <c r="D79" s="100" t="s">
        <v>49</v>
      </c>
      <c r="E79" s="100" t="s">
        <v>47</v>
      </c>
      <c r="F79" s="105" t="s">
        <v>56</v>
      </c>
      <c r="G79" s="95">
        <v>33300</v>
      </c>
      <c r="H79" s="87">
        <v>11249.12</v>
      </c>
      <c r="I79" s="68">
        <v>11249.12</v>
      </c>
      <c r="J79" s="68">
        <v>-11249.12</v>
      </c>
      <c r="K79" s="68">
        <v>0</v>
      </c>
      <c r="L79" s="69">
        <v>0.3378114114114114</v>
      </c>
      <c r="M79" s="68">
        <v>0</v>
      </c>
      <c r="N79" s="69">
        <v>0</v>
      </c>
      <c r="O79" s="68">
        <v>0</v>
      </c>
    </row>
    <row r="80" spans="1:15" ht="25.5" outlineLevel="1">
      <c r="A80" s="93" t="s">
        <v>184</v>
      </c>
      <c r="B80" s="104" t="s">
        <v>47</v>
      </c>
      <c r="C80" s="100" t="s">
        <v>69</v>
      </c>
      <c r="D80" s="100" t="s">
        <v>49</v>
      </c>
      <c r="E80" s="100" t="s">
        <v>47</v>
      </c>
      <c r="F80" s="105" t="s">
        <v>57</v>
      </c>
      <c r="G80" s="95">
        <v>164800</v>
      </c>
      <c r="H80" s="87">
        <v>5253</v>
      </c>
      <c r="I80" s="68">
        <v>5253</v>
      </c>
      <c r="J80" s="68">
        <v>-5253</v>
      </c>
      <c r="K80" s="68">
        <v>0</v>
      </c>
      <c r="L80" s="69">
        <v>0.031875</v>
      </c>
      <c r="M80" s="68">
        <v>0</v>
      </c>
      <c r="N80" s="69">
        <v>0</v>
      </c>
      <c r="O80" s="68">
        <v>0</v>
      </c>
    </row>
    <row r="81" spans="1:15" ht="25.5" outlineLevel="1">
      <c r="A81" s="93" t="s">
        <v>185</v>
      </c>
      <c r="B81" s="104" t="s">
        <v>47</v>
      </c>
      <c r="C81" s="100" t="s">
        <v>69</v>
      </c>
      <c r="D81" s="100" t="s">
        <v>49</v>
      </c>
      <c r="E81" s="100" t="s">
        <v>47</v>
      </c>
      <c r="F81" s="105" t="s">
        <v>58</v>
      </c>
      <c r="G81" s="95">
        <v>105000</v>
      </c>
      <c r="H81" s="87">
        <v>104998</v>
      </c>
      <c r="I81" s="68">
        <v>104998</v>
      </c>
      <c r="J81" s="68">
        <v>-104998</v>
      </c>
      <c r="K81" s="68">
        <v>0</v>
      </c>
      <c r="L81" s="69">
        <v>0.9999809523809524</v>
      </c>
      <c r="M81" s="68">
        <v>0</v>
      </c>
      <c r="N81" s="69">
        <v>0</v>
      </c>
      <c r="O81" s="68">
        <v>0</v>
      </c>
    </row>
    <row r="82" spans="1:15" ht="38.25">
      <c r="A82" s="93" t="s">
        <v>196</v>
      </c>
      <c r="B82" s="104" t="s">
        <v>47</v>
      </c>
      <c r="C82" s="100" t="s">
        <v>97</v>
      </c>
      <c r="D82" s="100" t="s">
        <v>49</v>
      </c>
      <c r="E82" s="100" t="s">
        <v>47</v>
      </c>
      <c r="F82" s="105" t="s">
        <v>47</v>
      </c>
      <c r="G82" s="95">
        <v>300000</v>
      </c>
      <c r="H82" s="87">
        <v>34100</v>
      </c>
      <c r="I82" s="68">
        <v>34100</v>
      </c>
      <c r="J82" s="68">
        <v>-34100</v>
      </c>
      <c r="K82" s="68">
        <v>0</v>
      </c>
      <c r="L82" s="69">
        <v>0.11366666666666667</v>
      </c>
      <c r="M82" s="68">
        <v>0</v>
      </c>
      <c r="N82" s="69">
        <v>0</v>
      </c>
      <c r="O82" s="68">
        <v>0</v>
      </c>
    </row>
    <row r="83" spans="1:15" ht="12.75" outlineLevel="1">
      <c r="A83" s="93" t="s">
        <v>182</v>
      </c>
      <c r="B83" s="104" t="s">
        <v>47</v>
      </c>
      <c r="C83" s="100" t="s">
        <v>97</v>
      </c>
      <c r="D83" s="100" t="s">
        <v>49</v>
      </c>
      <c r="E83" s="100" t="s">
        <v>47</v>
      </c>
      <c r="F83" s="105" t="s">
        <v>62</v>
      </c>
      <c r="G83" s="95">
        <v>110000</v>
      </c>
      <c r="H83" s="87">
        <v>5300</v>
      </c>
      <c r="I83" s="68">
        <v>5300</v>
      </c>
      <c r="J83" s="68">
        <v>-5300</v>
      </c>
      <c r="K83" s="68">
        <v>0</v>
      </c>
      <c r="L83" s="69">
        <v>0.04818181818181818</v>
      </c>
      <c r="M83" s="68">
        <v>0</v>
      </c>
      <c r="N83" s="69">
        <v>0</v>
      </c>
      <c r="O83" s="68">
        <v>0</v>
      </c>
    </row>
    <row r="84" spans="1:15" ht="12.75" outlineLevel="1">
      <c r="A84" s="93" t="s">
        <v>183</v>
      </c>
      <c r="B84" s="104" t="s">
        <v>47</v>
      </c>
      <c r="C84" s="100" t="s">
        <v>97</v>
      </c>
      <c r="D84" s="100" t="s">
        <v>49</v>
      </c>
      <c r="E84" s="100" t="s">
        <v>47</v>
      </c>
      <c r="F84" s="105" t="s">
        <v>56</v>
      </c>
      <c r="G84" s="95">
        <v>30000</v>
      </c>
      <c r="H84" s="87">
        <v>28800</v>
      </c>
      <c r="I84" s="68">
        <v>28800</v>
      </c>
      <c r="J84" s="68">
        <v>-28800</v>
      </c>
      <c r="K84" s="68">
        <v>0</v>
      </c>
      <c r="L84" s="69">
        <v>0.96</v>
      </c>
      <c r="M84" s="68">
        <v>0</v>
      </c>
      <c r="N84" s="69">
        <v>0</v>
      </c>
      <c r="O84" s="68">
        <v>0</v>
      </c>
    </row>
    <row r="85" spans="1:15" ht="25.5" outlineLevel="1">
      <c r="A85" s="93" t="s">
        <v>184</v>
      </c>
      <c r="B85" s="104" t="s">
        <v>47</v>
      </c>
      <c r="C85" s="100" t="s">
        <v>97</v>
      </c>
      <c r="D85" s="100" t="s">
        <v>49</v>
      </c>
      <c r="E85" s="100" t="s">
        <v>47</v>
      </c>
      <c r="F85" s="105" t="s">
        <v>57</v>
      </c>
      <c r="G85" s="95">
        <v>95000</v>
      </c>
      <c r="H85" s="87">
        <v>0</v>
      </c>
      <c r="I85" s="68">
        <v>0</v>
      </c>
      <c r="J85" s="68">
        <v>0</v>
      </c>
      <c r="K85" s="68">
        <v>0</v>
      </c>
      <c r="L85" s="69">
        <v>0</v>
      </c>
      <c r="M85" s="68">
        <v>0</v>
      </c>
      <c r="N85" s="69">
        <v>0</v>
      </c>
      <c r="O85" s="68">
        <v>0</v>
      </c>
    </row>
    <row r="86" spans="1:15" ht="25.5" outlineLevel="1">
      <c r="A86" s="93" t="s">
        <v>185</v>
      </c>
      <c r="B86" s="104" t="s">
        <v>47</v>
      </c>
      <c r="C86" s="100" t="s">
        <v>97</v>
      </c>
      <c r="D86" s="100" t="s">
        <v>49</v>
      </c>
      <c r="E86" s="100" t="s">
        <v>47</v>
      </c>
      <c r="F86" s="105" t="s">
        <v>58</v>
      </c>
      <c r="G86" s="95">
        <v>65000</v>
      </c>
      <c r="H86" s="87">
        <v>0</v>
      </c>
      <c r="I86" s="68">
        <v>0</v>
      </c>
      <c r="J86" s="68">
        <v>0</v>
      </c>
      <c r="K86" s="68">
        <v>0</v>
      </c>
      <c r="L86" s="69">
        <v>0</v>
      </c>
      <c r="M86" s="68">
        <v>0</v>
      </c>
      <c r="N86" s="69">
        <v>0</v>
      </c>
      <c r="O86" s="68">
        <v>0</v>
      </c>
    </row>
    <row r="87" spans="1:15" ht="12.75">
      <c r="A87" s="93" t="s">
        <v>197</v>
      </c>
      <c r="B87" s="104" t="s">
        <v>47</v>
      </c>
      <c r="C87" s="100" t="s">
        <v>221</v>
      </c>
      <c r="D87" s="100" t="s">
        <v>49</v>
      </c>
      <c r="E87" s="100" t="s">
        <v>47</v>
      </c>
      <c r="F87" s="105" t="s">
        <v>47</v>
      </c>
      <c r="G87" s="95">
        <v>641600</v>
      </c>
      <c r="H87" s="87">
        <v>497361.4</v>
      </c>
      <c r="I87" s="68">
        <v>497361.4</v>
      </c>
      <c r="J87" s="68">
        <v>-497361.4</v>
      </c>
      <c r="K87" s="68">
        <v>0</v>
      </c>
      <c r="L87" s="69">
        <v>0.7751892144638404</v>
      </c>
      <c r="M87" s="68">
        <v>0</v>
      </c>
      <c r="N87" s="69">
        <v>0</v>
      </c>
      <c r="O87" s="68">
        <v>0</v>
      </c>
    </row>
    <row r="88" spans="1:15" ht="12.75" outlineLevel="1">
      <c r="A88" s="93" t="s">
        <v>182</v>
      </c>
      <c r="B88" s="104" t="s">
        <v>47</v>
      </c>
      <c r="C88" s="100" t="s">
        <v>221</v>
      </c>
      <c r="D88" s="100" t="s">
        <v>49</v>
      </c>
      <c r="E88" s="100" t="s">
        <v>47</v>
      </c>
      <c r="F88" s="105" t="s">
        <v>62</v>
      </c>
      <c r="G88" s="95">
        <v>641600</v>
      </c>
      <c r="H88" s="87">
        <v>497361.4</v>
      </c>
      <c r="I88" s="68">
        <v>497361.4</v>
      </c>
      <c r="J88" s="68">
        <v>-497361.4</v>
      </c>
      <c r="K88" s="68">
        <v>0</v>
      </c>
      <c r="L88" s="69">
        <v>0.7751892144638404</v>
      </c>
      <c r="M88" s="68">
        <v>0</v>
      </c>
      <c r="N88" s="69">
        <v>0</v>
      </c>
      <c r="O88" s="68">
        <v>0</v>
      </c>
    </row>
    <row r="89" spans="1:15" ht="12.75">
      <c r="A89" s="93" t="s">
        <v>228</v>
      </c>
      <c r="B89" s="104" t="s">
        <v>47</v>
      </c>
      <c r="C89" s="100" t="s">
        <v>229</v>
      </c>
      <c r="D89" s="100" t="s">
        <v>49</v>
      </c>
      <c r="E89" s="100" t="s">
        <v>47</v>
      </c>
      <c r="F89" s="105" t="s">
        <v>47</v>
      </c>
      <c r="G89" s="95">
        <v>298043.2</v>
      </c>
      <c r="H89" s="87">
        <v>0</v>
      </c>
      <c r="I89" s="68">
        <v>0</v>
      </c>
      <c r="J89" s="68">
        <v>0</v>
      </c>
      <c r="K89" s="68">
        <v>0</v>
      </c>
      <c r="L89" s="69">
        <v>0</v>
      </c>
      <c r="M89" s="68">
        <v>0</v>
      </c>
      <c r="N89" s="69">
        <v>0</v>
      </c>
      <c r="O89" s="68">
        <v>0</v>
      </c>
    </row>
    <row r="90" spans="1:15" ht="12.75" outlineLevel="1">
      <c r="A90" s="93" t="s">
        <v>182</v>
      </c>
      <c r="B90" s="104" t="s">
        <v>47</v>
      </c>
      <c r="C90" s="100" t="s">
        <v>229</v>
      </c>
      <c r="D90" s="100" t="s">
        <v>49</v>
      </c>
      <c r="E90" s="100" t="s">
        <v>47</v>
      </c>
      <c r="F90" s="105" t="s">
        <v>62</v>
      </c>
      <c r="G90" s="95">
        <v>298043.2</v>
      </c>
      <c r="H90" s="87">
        <v>0</v>
      </c>
      <c r="I90" s="68">
        <v>0</v>
      </c>
      <c r="J90" s="68">
        <v>0</v>
      </c>
      <c r="K90" s="68">
        <v>0</v>
      </c>
      <c r="L90" s="69">
        <v>0</v>
      </c>
      <c r="M90" s="68">
        <v>0</v>
      </c>
      <c r="N90" s="69">
        <v>0</v>
      </c>
      <c r="O90" s="68">
        <v>0</v>
      </c>
    </row>
    <row r="91" spans="1:15" ht="25.5">
      <c r="A91" s="93" t="s">
        <v>198</v>
      </c>
      <c r="B91" s="104" t="s">
        <v>47</v>
      </c>
      <c r="C91" s="100" t="s">
        <v>70</v>
      </c>
      <c r="D91" s="100" t="s">
        <v>49</v>
      </c>
      <c r="E91" s="100" t="s">
        <v>47</v>
      </c>
      <c r="F91" s="105" t="s">
        <v>47</v>
      </c>
      <c r="G91" s="95">
        <v>37812243.03</v>
      </c>
      <c r="H91" s="87">
        <v>31177081.16</v>
      </c>
      <c r="I91" s="68">
        <v>31177081.16</v>
      </c>
      <c r="J91" s="68">
        <v>-31177081.16</v>
      </c>
      <c r="K91" s="68">
        <v>0</v>
      </c>
      <c r="L91" s="69">
        <v>0.8245234522391146</v>
      </c>
      <c r="M91" s="68">
        <v>0</v>
      </c>
      <c r="N91" s="69">
        <v>0</v>
      </c>
      <c r="O91" s="68">
        <v>0</v>
      </c>
    </row>
    <row r="92" spans="1:15" ht="25.5" outlineLevel="1">
      <c r="A92" s="93" t="s">
        <v>188</v>
      </c>
      <c r="B92" s="104" t="s">
        <v>47</v>
      </c>
      <c r="C92" s="100" t="s">
        <v>70</v>
      </c>
      <c r="D92" s="100" t="s">
        <v>49</v>
      </c>
      <c r="E92" s="100" t="s">
        <v>47</v>
      </c>
      <c r="F92" s="105" t="s">
        <v>55</v>
      </c>
      <c r="G92" s="95">
        <v>23722223.94</v>
      </c>
      <c r="H92" s="87">
        <v>19414707.22</v>
      </c>
      <c r="I92" s="68">
        <v>19414707.22</v>
      </c>
      <c r="J92" s="68">
        <v>-19414707.22</v>
      </c>
      <c r="K92" s="68">
        <v>0</v>
      </c>
      <c r="L92" s="69">
        <v>0.8184185120714277</v>
      </c>
      <c r="M92" s="68">
        <v>0</v>
      </c>
      <c r="N92" s="69">
        <v>0</v>
      </c>
      <c r="O92" s="68">
        <v>0</v>
      </c>
    </row>
    <row r="93" spans="1:15" ht="12.75" outlineLevel="1">
      <c r="A93" s="93" t="s">
        <v>182</v>
      </c>
      <c r="B93" s="104" t="s">
        <v>47</v>
      </c>
      <c r="C93" s="100" t="s">
        <v>70</v>
      </c>
      <c r="D93" s="100" t="s">
        <v>49</v>
      </c>
      <c r="E93" s="100" t="s">
        <v>47</v>
      </c>
      <c r="F93" s="105" t="s">
        <v>62</v>
      </c>
      <c r="G93" s="95">
        <v>4234370.79</v>
      </c>
      <c r="H93" s="87">
        <v>1906725.64</v>
      </c>
      <c r="I93" s="68">
        <v>1906725.64</v>
      </c>
      <c r="J93" s="68">
        <v>-1906725.64</v>
      </c>
      <c r="K93" s="68">
        <v>0</v>
      </c>
      <c r="L93" s="69">
        <v>0.45029727781586176</v>
      </c>
      <c r="M93" s="68">
        <v>0</v>
      </c>
      <c r="N93" s="69">
        <v>0</v>
      </c>
      <c r="O93" s="68">
        <v>0</v>
      </c>
    </row>
    <row r="94" spans="1:15" ht="38.25" outlineLevel="1">
      <c r="A94" s="93" t="s">
        <v>199</v>
      </c>
      <c r="B94" s="104" t="s">
        <v>47</v>
      </c>
      <c r="C94" s="100" t="s">
        <v>70</v>
      </c>
      <c r="D94" s="100" t="s">
        <v>49</v>
      </c>
      <c r="E94" s="100" t="s">
        <v>47</v>
      </c>
      <c r="F94" s="105" t="s">
        <v>67</v>
      </c>
      <c r="G94" s="95">
        <v>9789208.3</v>
      </c>
      <c r="H94" s="87">
        <v>9789208.3</v>
      </c>
      <c r="I94" s="68">
        <v>9789208.3</v>
      </c>
      <c r="J94" s="68">
        <v>-9789208.3</v>
      </c>
      <c r="K94" s="68">
        <v>0</v>
      </c>
      <c r="L94" s="69">
        <v>1</v>
      </c>
      <c r="M94" s="68">
        <v>0</v>
      </c>
      <c r="N94" s="69">
        <v>0</v>
      </c>
      <c r="O94" s="68">
        <v>0</v>
      </c>
    </row>
    <row r="95" spans="1:15" ht="25.5" outlineLevel="1">
      <c r="A95" s="93" t="s">
        <v>184</v>
      </c>
      <c r="B95" s="104" t="s">
        <v>47</v>
      </c>
      <c r="C95" s="100" t="s">
        <v>70</v>
      </c>
      <c r="D95" s="100" t="s">
        <v>49</v>
      </c>
      <c r="E95" s="100" t="s">
        <v>47</v>
      </c>
      <c r="F95" s="105" t="s">
        <v>57</v>
      </c>
      <c r="G95" s="95">
        <v>66440</v>
      </c>
      <c r="H95" s="87">
        <v>66440</v>
      </c>
      <c r="I95" s="68">
        <v>66440</v>
      </c>
      <c r="J95" s="68">
        <v>-66440</v>
      </c>
      <c r="K95" s="68">
        <v>0</v>
      </c>
      <c r="L95" s="69">
        <v>1</v>
      </c>
      <c r="M95" s="68">
        <v>0</v>
      </c>
      <c r="N95" s="69">
        <v>0</v>
      </c>
      <c r="O95" s="68">
        <v>0</v>
      </c>
    </row>
    <row r="96" spans="1:15" ht="25.5">
      <c r="A96" s="93" t="s">
        <v>200</v>
      </c>
      <c r="B96" s="104" t="s">
        <v>47</v>
      </c>
      <c r="C96" s="100" t="s">
        <v>71</v>
      </c>
      <c r="D96" s="100" t="s">
        <v>49</v>
      </c>
      <c r="E96" s="100" t="s">
        <v>47</v>
      </c>
      <c r="F96" s="105" t="s">
        <v>47</v>
      </c>
      <c r="G96" s="95">
        <v>2053770</v>
      </c>
      <c r="H96" s="87">
        <v>1956911.02</v>
      </c>
      <c r="I96" s="68">
        <v>1956911.02</v>
      </c>
      <c r="J96" s="68">
        <v>-1956911.02</v>
      </c>
      <c r="K96" s="68">
        <v>0</v>
      </c>
      <c r="L96" s="69">
        <v>0.9528384483169975</v>
      </c>
      <c r="M96" s="68">
        <v>0</v>
      </c>
      <c r="N96" s="69">
        <v>0</v>
      </c>
      <c r="O96" s="68">
        <v>0</v>
      </c>
    </row>
    <row r="97" spans="1:15" ht="12.75" outlineLevel="1">
      <c r="A97" s="93" t="s">
        <v>178</v>
      </c>
      <c r="B97" s="104" t="s">
        <v>47</v>
      </c>
      <c r="C97" s="100" t="s">
        <v>71</v>
      </c>
      <c r="D97" s="100" t="s">
        <v>49</v>
      </c>
      <c r="E97" s="100" t="s">
        <v>47</v>
      </c>
      <c r="F97" s="105" t="s">
        <v>50</v>
      </c>
      <c r="G97" s="95">
        <v>678930.02</v>
      </c>
      <c r="H97" s="87">
        <v>678902</v>
      </c>
      <c r="I97" s="68">
        <v>678902</v>
      </c>
      <c r="J97" s="68">
        <v>-678902</v>
      </c>
      <c r="K97" s="68">
        <v>0</v>
      </c>
      <c r="L97" s="69">
        <v>0.9999587291780087</v>
      </c>
      <c r="M97" s="68">
        <v>0</v>
      </c>
      <c r="N97" s="69">
        <v>0</v>
      </c>
      <c r="O97" s="68">
        <v>0</v>
      </c>
    </row>
    <row r="98" spans="1:15" ht="25.5" outlineLevel="1">
      <c r="A98" s="93" t="s">
        <v>180</v>
      </c>
      <c r="B98" s="104" t="s">
        <v>47</v>
      </c>
      <c r="C98" s="100" t="s">
        <v>71</v>
      </c>
      <c r="D98" s="100" t="s">
        <v>49</v>
      </c>
      <c r="E98" s="100" t="s">
        <v>47</v>
      </c>
      <c r="F98" s="105" t="s">
        <v>51</v>
      </c>
      <c r="G98" s="95">
        <v>210904.32</v>
      </c>
      <c r="H98" s="87">
        <v>210459.62</v>
      </c>
      <c r="I98" s="68">
        <v>210459.62</v>
      </c>
      <c r="J98" s="68">
        <v>-210459.62</v>
      </c>
      <c r="K98" s="68">
        <v>0</v>
      </c>
      <c r="L98" s="69">
        <v>0.9978914609240815</v>
      </c>
      <c r="M98" s="68">
        <v>0</v>
      </c>
      <c r="N98" s="69">
        <v>0</v>
      </c>
      <c r="O98" s="68">
        <v>0</v>
      </c>
    </row>
    <row r="99" spans="1:15" ht="12.75" outlineLevel="1">
      <c r="A99" s="93" t="s">
        <v>181</v>
      </c>
      <c r="B99" s="104" t="s">
        <v>47</v>
      </c>
      <c r="C99" s="100" t="s">
        <v>71</v>
      </c>
      <c r="D99" s="100" t="s">
        <v>49</v>
      </c>
      <c r="E99" s="100" t="s">
        <v>47</v>
      </c>
      <c r="F99" s="105" t="s">
        <v>54</v>
      </c>
      <c r="G99" s="95">
        <v>15930</v>
      </c>
      <c r="H99" s="87">
        <v>11545.69</v>
      </c>
      <c r="I99" s="68">
        <v>11545.69</v>
      </c>
      <c r="J99" s="68">
        <v>-11545.69</v>
      </c>
      <c r="K99" s="68">
        <v>0</v>
      </c>
      <c r="L99" s="69">
        <v>0.7247765222849969</v>
      </c>
      <c r="M99" s="68">
        <v>0</v>
      </c>
      <c r="N99" s="69">
        <v>0</v>
      </c>
      <c r="O99" s="68">
        <v>0</v>
      </c>
    </row>
    <row r="100" spans="1:15" ht="12.75" outlineLevel="1">
      <c r="A100" s="93" t="s">
        <v>182</v>
      </c>
      <c r="B100" s="104" t="s">
        <v>47</v>
      </c>
      <c r="C100" s="100" t="s">
        <v>71</v>
      </c>
      <c r="D100" s="100" t="s">
        <v>49</v>
      </c>
      <c r="E100" s="100" t="s">
        <v>47</v>
      </c>
      <c r="F100" s="105" t="s">
        <v>62</v>
      </c>
      <c r="G100" s="95">
        <v>456870</v>
      </c>
      <c r="H100" s="87">
        <v>364868.05</v>
      </c>
      <c r="I100" s="68">
        <v>364868.05</v>
      </c>
      <c r="J100" s="68">
        <v>-364868.05</v>
      </c>
      <c r="K100" s="68">
        <v>0</v>
      </c>
      <c r="L100" s="69">
        <v>0.7986255389935868</v>
      </c>
      <c r="M100" s="68">
        <v>0</v>
      </c>
      <c r="N100" s="69">
        <v>0</v>
      </c>
      <c r="O100" s="68">
        <v>0</v>
      </c>
    </row>
    <row r="101" spans="1:15" ht="12.75" outlineLevel="1">
      <c r="A101" s="93" t="s">
        <v>183</v>
      </c>
      <c r="B101" s="104" t="s">
        <v>47</v>
      </c>
      <c r="C101" s="100" t="s">
        <v>71</v>
      </c>
      <c r="D101" s="100" t="s">
        <v>49</v>
      </c>
      <c r="E101" s="100" t="s">
        <v>47</v>
      </c>
      <c r="F101" s="105" t="s">
        <v>56</v>
      </c>
      <c r="G101" s="95">
        <v>650459.16</v>
      </c>
      <c r="H101" s="87">
        <v>650459.16</v>
      </c>
      <c r="I101" s="68">
        <v>650459.16</v>
      </c>
      <c r="J101" s="68">
        <v>-650459.16</v>
      </c>
      <c r="K101" s="68">
        <v>0</v>
      </c>
      <c r="L101" s="69">
        <v>1</v>
      </c>
      <c r="M101" s="68">
        <v>0</v>
      </c>
      <c r="N101" s="69">
        <v>0</v>
      </c>
      <c r="O101" s="68">
        <v>0</v>
      </c>
    </row>
    <row r="102" spans="1:15" ht="25.5" outlineLevel="1">
      <c r="A102" s="93" t="s">
        <v>184</v>
      </c>
      <c r="B102" s="104" t="s">
        <v>47</v>
      </c>
      <c r="C102" s="100" t="s">
        <v>71</v>
      </c>
      <c r="D102" s="100" t="s">
        <v>49</v>
      </c>
      <c r="E102" s="100" t="s">
        <v>47</v>
      </c>
      <c r="F102" s="105" t="s">
        <v>57</v>
      </c>
      <c r="G102" s="95">
        <v>39140</v>
      </c>
      <c r="H102" s="87">
        <v>39140</v>
      </c>
      <c r="I102" s="68">
        <v>39140</v>
      </c>
      <c r="J102" s="68">
        <v>-39140</v>
      </c>
      <c r="K102" s="68">
        <v>0</v>
      </c>
      <c r="L102" s="69">
        <v>1</v>
      </c>
      <c r="M102" s="68">
        <v>0</v>
      </c>
      <c r="N102" s="69">
        <v>0</v>
      </c>
      <c r="O102" s="68">
        <v>0</v>
      </c>
    </row>
    <row r="103" spans="1:15" ht="25.5" outlineLevel="1">
      <c r="A103" s="93" t="s">
        <v>185</v>
      </c>
      <c r="B103" s="104" t="s">
        <v>47</v>
      </c>
      <c r="C103" s="100" t="s">
        <v>71</v>
      </c>
      <c r="D103" s="100" t="s">
        <v>49</v>
      </c>
      <c r="E103" s="100" t="s">
        <v>47</v>
      </c>
      <c r="F103" s="105" t="s">
        <v>58</v>
      </c>
      <c r="G103" s="95">
        <v>1536.5</v>
      </c>
      <c r="H103" s="87">
        <v>1536.5</v>
      </c>
      <c r="I103" s="68">
        <v>1536.5</v>
      </c>
      <c r="J103" s="68">
        <v>-1536.5</v>
      </c>
      <c r="K103" s="68">
        <v>0</v>
      </c>
      <c r="L103" s="69">
        <v>1</v>
      </c>
      <c r="M103" s="68">
        <v>0</v>
      </c>
      <c r="N103" s="69">
        <v>0</v>
      </c>
      <c r="O103" s="68">
        <v>0</v>
      </c>
    </row>
    <row r="104" spans="1:15" ht="12.75">
      <c r="A104" s="93" t="s">
        <v>201</v>
      </c>
      <c r="B104" s="104" t="s">
        <v>47</v>
      </c>
      <c r="C104" s="100" t="s">
        <v>72</v>
      </c>
      <c r="D104" s="100" t="s">
        <v>49</v>
      </c>
      <c r="E104" s="100" t="s">
        <v>47</v>
      </c>
      <c r="F104" s="105" t="s">
        <v>47</v>
      </c>
      <c r="G104" s="95">
        <v>115800040.86</v>
      </c>
      <c r="H104" s="87">
        <v>86908634.79</v>
      </c>
      <c r="I104" s="68">
        <v>86908634.79</v>
      </c>
      <c r="J104" s="68">
        <v>-86908634.79</v>
      </c>
      <c r="K104" s="68">
        <v>0</v>
      </c>
      <c r="L104" s="69">
        <v>0.7505060805209115</v>
      </c>
      <c r="M104" s="68">
        <v>0</v>
      </c>
      <c r="N104" s="69">
        <v>0</v>
      </c>
      <c r="O104" s="68">
        <v>0</v>
      </c>
    </row>
    <row r="105" spans="1:15" ht="25.5" outlineLevel="1">
      <c r="A105" s="93" t="s">
        <v>188</v>
      </c>
      <c r="B105" s="104" t="s">
        <v>47</v>
      </c>
      <c r="C105" s="100" t="s">
        <v>72</v>
      </c>
      <c r="D105" s="100" t="s">
        <v>49</v>
      </c>
      <c r="E105" s="100" t="s">
        <v>47</v>
      </c>
      <c r="F105" s="105" t="s">
        <v>55</v>
      </c>
      <c r="G105" s="95">
        <v>93000</v>
      </c>
      <c r="H105" s="87">
        <v>65212</v>
      </c>
      <c r="I105" s="68">
        <v>65212</v>
      </c>
      <c r="J105" s="68">
        <v>-65212</v>
      </c>
      <c r="K105" s="68">
        <v>0</v>
      </c>
      <c r="L105" s="69">
        <v>0.7012043010752688</v>
      </c>
      <c r="M105" s="68">
        <v>0</v>
      </c>
      <c r="N105" s="69">
        <v>0</v>
      </c>
      <c r="O105" s="68">
        <v>0</v>
      </c>
    </row>
    <row r="106" spans="1:15" ht="12.75" outlineLevel="1">
      <c r="A106" s="93" t="s">
        <v>182</v>
      </c>
      <c r="B106" s="104" t="s">
        <v>47</v>
      </c>
      <c r="C106" s="100" t="s">
        <v>72</v>
      </c>
      <c r="D106" s="100" t="s">
        <v>49</v>
      </c>
      <c r="E106" s="100" t="s">
        <v>47</v>
      </c>
      <c r="F106" s="105" t="s">
        <v>62</v>
      </c>
      <c r="G106" s="95">
        <v>294596.5</v>
      </c>
      <c r="H106" s="87">
        <v>224403.23</v>
      </c>
      <c r="I106" s="68">
        <v>224403.23</v>
      </c>
      <c r="J106" s="68">
        <v>-224403.23</v>
      </c>
      <c r="K106" s="68">
        <v>0</v>
      </c>
      <c r="L106" s="69">
        <v>0.7617308080713789</v>
      </c>
      <c r="M106" s="68">
        <v>0</v>
      </c>
      <c r="N106" s="69">
        <v>0</v>
      </c>
      <c r="O106" s="68">
        <v>0</v>
      </c>
    </row>
    <row r="107" spans="1:15" ht="12.75" outlineLevel="1">
      <c r="A107" s="93" t="s">
        <v>183</v>
      </c>
      <c r="B107" s="104" t="s">
        <v>47</v>
      </c>
      <c r="C107" s="100" t="s">
        <v>72</v>
      </c>
      <c r="D107" s="100" t="s">
        <v>49</v>
      </c>
      <c r="E107" s="100" t="s">
        <v>47</v>
      </c>
      <c r="F107" s="105" t="s">
        <v>56</v>
      </c>
      <c r="G107" s="95">
        <v>125244.36</v>
      </c>
      <c r="H107" s="87">
        <v>125244.36</v>
      </c>
      <c r="I107" s="68">
        <v>125244.36</v>
      </c>
      <c r="J107" s="68">
        <v>-125244.36</v>
      </c>
      <c r="K107" s="68">
        <v>0</v>
      </c>
      <c r="L107" s="69">
        <v>1</v>
      </c>
      <c r="M107" s="68">
        <v>0</v>
      </c>
      <c r="N107" s="69">
        <v>0</v>
      </c>
      <c r="O107" s="68">
        <v>0</v>
      </c>
    </row>
    <row r="108" spans="1:15" ht="25.5" outlineLevel="1">
      <c r="A108" s="93" t="s">
        <v>184</v>
      </c>
      <c r="B108" s="104" t="s">
        <v>47</v>
      </c>
      <c r="C108" s="100" t="s">
        <v>72</v>
      </c>
      <c r="D108" s="100" t="s">
        <v>49</v>
      </c>
      <c r="E108" s="100" t="s">
        <v>47</v>
      </c>
      <c r="F108" s="105" t="s">
        <v>57</v>
      </c>
      <c r="G108" s="95">
        <v>115287200</v>
      </c>
      <c r="H108" s="87">
        <v>86493775.2</v>
      </c>
      <c r="I108" s="68">
        <v>86493775.2</v>
      </c>
      <c r="J108" s="68">
        <v>-86493775.2</v>
      </c>
      <c r="K108" s="68">
        <v>0</v>
      </c>
      <c r="L108" s="69">
        <v>0.7502461261961432</v>
      </c>
      <c r="M108" s="68">
        <v>0</v>
      </c>
      <c r="N108" s="69">
        <v>0</v>
      </c>
      <c r="O108" s="68">
        <v>0</v>
      </c>
    </row>
    <row r="109" spans="1:15" ht="12.75">
      <c r="A109" s="93" t="s">
        <v>203</v>
      </c>
      <c r="B109" s="104" t="s">
        <v>47</v>
      </c>
      <c r="C109" s="100" t="s">
        <v>74</v>
      </c>
      <c r="D109" s="100" t="s">
        <v>49</v>
      </c>
      <c r="E109" s="100" t="s">
        <v>47</v>
      </c>
      <c r="F109" s="105" t="s">
        <v>47</v>
      </c>
      <c r="G109" s="95">
        <v>25886073.86</v>
      </c>
      <c r="H109" s="87">
        <v>23621431.69</v>
      </c>
      <c r="I109" s="68">
        <v>23621431.69</v>
      </c>
      <c r="J109" s="68">
        <v>-23621431.69</v>
      </c>
      <c r="K109" s="68">
        <v>0</v>
      </c>
      <c r="L109" s="69">
        <v>0.9125150386942457</v>
      </c>
      <c r="M109" s="68">
        <v>0</v>
      </c>
      <c r="N109" s="69">
        <v>0</v>
      </c>
      <c r="O109" s="68">
        <v>0</v>
      </c>
    </row>
    <row r="110" spans="1:15" ht="12.75" outlineLevel="1">
      <c r="A110" s="93" t="s">
        <v>182</v>
      </c>
      <c r="B110" s="104" t="s">
        <v>47</v>
      </c>
      <c r="C110" s="100" t="s">
        <v>74</v>
      </c>
      <c r="D110" s="100" t="s">
        <v>49</v>
      </c>
      <c r="E110" s="100" t="s">
        <v>47</v>
      </c>
      <c r="F110" s="105" t="s">
        <v>62</v>
      </c>
      <c r="G110" s="95">
        <v>2056302.33</v>
      </c>
      <c r="H110" s="87">
        <v>140517.97</v>
      </c>
      <c r="I110" s="68">
        <v>140517.97</v>
      </c>
      <c r="J110" s="68">
        <v>-140517.97</v>
      </c>
      <c r="K110" s="68">
        <v>0</v>
      </c>
      <c r="L110" s="69">
        <v>0.068335267606296</v>
      </c>
      <c r="M110" s="68">
        <v>0</v>
      </c>
      <c r="N110" s="69">
        <v>0</v>
      </c>
      <c r="O110" s="68">
        <v>0</v>
      </c>
    </row>
    <row r="111" spans="1:15" ht="25.5" outlineLevel="1">
      <c r="A111" s="93" t="s">
        <v>184</v>
      </c>
      <c r="B111" s="104" t="s">
        <v>47</v>
      </c>
      <c r="C111" s="100" t="s">
        <v>74</v>
      </c>
      <c r="D111" s="100" t="s">
        <v>49</v>
      </c>
      <c r="E111" s="100" t="s">
        <v>47</v>
      </c>
      <c r="F111" s="105" t="s">
        <v>57</v>
      </c>
      <c r="G111" s="95">
        <v>23829771.53</v>
      </c>
      <c r="H111" s="87">
        <v>23480913.72</v>
      </c>
      <c r="I111" s="68">
        <v>23480913.72</v>
      </c>
      <c r="J111" s="68">
        <v>-23480913.72</v>
      </c>
      <c r="K111" s="68">
        <v>0</v>
      </c>
      <c r="L111" s="69">
        <v>0.9853604215398871</v>
      </c>
      <c r="M111" s="68">
        <v>0</v>
      </c>
      <c r="N111" s="69">
        <v>0</v>
      </c>
      <c r="O111" s="68">
        <v>0</v>
      </c>
    </row>
    <row r="112" spans="1:15" ht="12.75">
      <c r="A112" s="93" t="s">
        <v>204</v>
      </c>
      <c r="B112" s="104" t="s">
        <v>47</v>
      </c>
      <c r="C112" s="100" t="s">
        <v>75</v>
      </c>
      <c r="D112" s="100" t="s">
        <v>49</v>
      </c>
      <c r="E112" s="100" t="s">
        <v>47</v>
      </c>
      <c r="F112" s="105" t="s">
        <v>47</v>
      </c>
      <c r="G112" s="95">
        <v>25704786.74</v>
      </c>
      <c r="H112" s="87">
        <v>20747924.76</v>
      </c>
      <c r="I112" s="68">
        <v>20747924.76</v>
      </c>
      <c r="J112" s="68">
        <v>-20747924.76</v>
      </c>
      <c r="K112" s="68">
        <v>0</v>
      </c>
      <c r="L112" s="69">
        <v>0.8071619099532743</v>
      </c>
      <c r="M112" s="68">
        <v>0</v>
      </c>
      <c r="N112" s="69">
        <v>0</v>
      </c>
      <c r="O112" s="68">
        <v>0</v>
      </c>
    </row>
    <row r="113" spans="1:15" ht="12.75" outlineLevel="1">
      <c r="A113" s="93" t="s">
        <v>187</v>
      </c>
      <c r="B113" s="104" t="s">
        <v>47</v>
      </c>
      <c r="C113" s="100" t="s">
        <v>75</v>
      </c>
      <c r="D113" s="100" t="s">
        <v>49</v>
      </c>
      <c r="E113" s="100" t="s">
        <v>47</v>
      </c>
      <c r="F113" s="105" t="s">
        <v>61</v>
      </c>
      <c r="G113" s="95">
        <v>7316383.87</v>
      </c>
      <c r="H113" s="87">
        <v>6560045.65</v>
      </c>
      <c r="I113" s="68">
        <v>6560045.65</v>
      </c>
      <c r="J113" s="68">
        <v>-6560045.65</v>
      </c>
      <c r="K113" s="68">
        <v>0</v>
      </c>
      <c r="L113" s="69">
        <v>0.8966240381260914</v>
      </c>
      <c r="M113" s="68">
        <v>0</v>
      </c>
      <c r="N113" s="69">
        <v>0</v>
      </c>
      <c r="O113" s="68">
        <v>0</v>
      </c>
    </row>
    <row r="114" spans="1:15" ht="25.5" outlineLevel="1">
      <c r="A114" s="93" t="s">
        <v>218</v>
      </c>
      <c r="B114" s="104" t="s">
        <v>47</v>
      </c>
      <c r="C114" s="100" t="s">
        <v>75</v>
      </c>
      <c r="D114" s="100" t="s">
        <v>49</v>
      </c>
      <c r="E114" s="100" t="s">
        <v>47</v>
      </c>
      <c r="F114" s="105" t="s">
        <v>66</v>
      </c>
      <c r="G114" s="95">
        <v>3586210.22</v>
      </c>
      <c r="H114" s="87">
        <v>3586210.22</v>
      </c>
      <c r="I114" s="68">
        <v>3586210.22</v>
      </c>
      <c r="J114" s="68">
        <v>-3586210.22</v>
      </c>
      <c r="K114" s="68">
        <v>0</v>
      </c>
      <c r="L114" s="69">
        <v>1</v>
      </c>
      <c r="M114" s="68">
        <v>0</v>
      </c>
      <c r="N114" s="69">
        <v>0</v>
      </c>
      <c r="O114" s="68">
        <v>0</v>
      </c>
    </row>
    <row r="115" spans="1:15" ht="25.5" outlineLevel="1">
      <c r="A115" s="93" t="s">
        <v>188</v>
      </c>
      <c r="B115" s="104" t="s">
        <v>47</v>
      </c>
      <c r="C115" s="100" t="s">
        <v>75</v>
      </c>
      <c r="D115" s="100" t="s">
        <v>49</v>
      </c>
      <c r="E115" s="100" t="s">
        <v>47</v>
      </c>
      <c r="F115" s="105" t="s">
        <v>55</v>
      </c>
      <c r="G115" s="95">
        <v>2070460.79</v>
      </c>
      <c r="H115" s="87">
        <v>551812</v>
      </c>
      <c r="I115" s="68">
        <v>551812</v>
      </c>
      <c r="J115" s="68">
        <v>-551812</v>
      </c>
      <c r="K115" s="68">
        <v>0</v>
      </c>
      <c r="L115" s="69">
        <v>0.26651651780374935</v>
      </c>
      <c r="M115" s="68">
        <v>0</v>
      </c>
      <c r="N115" s="69">
        <v>0</v>
      </c>
      <c r="O115" s="68">
        <v>0</v>
      </c>
    </row>
    <row r="116" spans="1:15" ht="12.75" outlineLevel="1">
      <c r="A116" s="93" t="s">
        <v>182</v>
      </c>
      <c r="B116" s="104" t="s">
        <v>47</v>
      </c>
      <c r="C116" s="100" t="s">
        <v>75</v>
      </c>
      <c r="D116" s="100" t="s">
        <v>49</v>
      </c>
      <c r="E116" s="100" t="s">
        <v>47</v>
      </c>
      <c r="F116" s="105" t="s">
        <v>62</v>
      </c>
      <c r="G116" s="95">
        <v>5334699.61</v>
      </c>
      <c r="H116" s="87">
        <v>2706136.19</v>
      </c>
      <c r="I116" s="68">
        <v>2706136.19</v>
      </c>
      <c r="J116" s="68">
        <v>-2706136.19</v>
      </c>
      <c r="K116" s="68">
        <v>0</v>
      </c>
      <c r="L116" s="69">
        <v>0.5072705846318496</v>
      </c>
      <c r="M116" s="68">
        <v>0</v>
      </c>
      <c r="N116" s="69">
        <v>0</v>
      </c>
      <c r="O116" s="68">
        <v>0</v>
      </c>
    </row>
    <row r="117" spans="1:15" ht="38.25" outlineLevel="1">
      <c r="A117" s="93" t="s">
        <v>199</v>
      </c>
      <c r="B117" s="104" t="s">
        <v>47</v>
      </c>
      <c r="C117" s="100" t="s">
        <v>75</v>
      </c>
      <c r="D117" s="100" t="s">
        <v>49</v>
      </c>
      <c r="E117" s="100" t="s">
        <v>47</v>
      </c>
      <c r="F117" s="105" t="s">
        <v>67</v>
      </c>
      <c r="G117" s="95">
        <v>7343720.7</v>
      </c>
      <c r="H117" s="87">
        <v>7343720.7</v>
      </c>
      <c r="I117" s="68">
        <v>7343720.7</v>
      </c>
      <c r="J117" s="68">
        <v>-7343720.7</v>
      </c>
      <c r="K117" s="68">
        <v>0</v>
      </c>
      <c r="L117" s="69">
        <v>1</v>
      </c>
      <c r="M117" s="68">
        <v>0</v>
      </c>
      <c r="N117" s="69">
        <v>0</v>
      </c>
      <c r="O117" s="68">
        <v>0</v>
      </c>
    </row>
    <row r="118" spans="1:15" ht="25.5" outlineLevel="1">
      <c r="A118" s="93" t="s">
        <v>184</v>
      </c>
      <c r="B118" s="104" t="s">
        <v>47</v>
      </c>
      <c r="C118" s="100" t="s">
        <v>75</v>
      </c>
      <c r="D118" s="100" t="s">
        <v>49</v>
      </c>
      <c r="E118" s="100" t="s">
        <v>47</v>
      </c>
      <c r="F118" s="105" t="s">
        <v>57</v>
      </c>
      <c r="G118" s="95">
        <v>53311.55</v>
      </c>
      <c r="H118" s="87">
        <v>0</v>
      </c>
      <c r="I118" s="68">
        <v>0</v>
      </c>
      <c r="J118" s="68">
        <v>0</v>
      </c>
      <c r="K118" s="68">
        <v>0</v>
      </c>
      <c r="L118" s="69">
        <v>0</v>
      </c>
      <c r="M118" s="68">
        <v>0</v>
      </c>
      <c r="N118" s="69">
        <v>0</v>
      </c>
      <c r="O118" s="68">
        <v>0</v>
      </c>
    </row>
    <row r="119" spans="1:15" ht="12.75">
      <c r="A119" s="93" t="s">
        <v>205</v>
      </c>
      <c r="B119" s="104" t="s">
        <v>47</v>
      </c>
      <c r="C119" s="100" t="s">
        <v>76</v>
      </c>
      <c r="D119" s="100" t="s">
        <v>49</v>
      </c>
      <c r="E119" s="100" t="s">
        <v>47</v>
      </c>
      <c r="F119" s="105" t="s">
        <v>47</v>
      </c>
      <c r="G119" s="95">
        <v>228254868.18</v>
      </c>
      <c r="H119" s="87">
        <v>208949892.39</v>
      </c>
      <c r="I119" s="68">
        <v>208949892.39</v>
      </c>
      <c r="J119" s="68">
        <v>-208949892.39</v>
      </c>
      <c r="K119" s="68">
        <v>0</v>
      </c>
      <c r="L119" s="69">
        <v>0.9154235966841406</v>
      </c>
      <c r="M119" s="68">
        <v>0</v>
      </c>
      <c r="N119" s="69">
        <v>0</v>
      </c>
      <c r="O119" s="68">
        <v>0</v>
      </c>
    </row>
    <row r="120" spans="1:15" ht="38.25" outlineLevel="1">
      <c r="A120" s="93" t="s">
        <v>199</v>
      </c>
      <c r="B120" s="104" t="s">
        <v>47</v>
      </c>
      <c r="C120" s="100" t="s">
        <v>76</v>
      </c>
      <c r="D120" s="100" t="s">
        <v>49</v>
      </c>
      <c r="E120" s="100" t="s">
        <v>47</v>
      </c>
      <c r="F120" s="105" t="s">
        <v>67</v>
      </c>
      <c r="G120" s="95">
        <v>228254868.18</v>
      </c>
      <c r="H120" s="87">
        <v>208949892.39</v>
      </c>
      <c r="I120" s="68">
        <v>208949892.39</v>
      </c>
      <c r="J120" s="68">
        <v>-208949892.39</v>
      </c>
      <c r="K120" s="68">
        <v>0</v>
      </c>
      <c r="L120" s="69">
        <v>0.9154235966841406</v>
      </c>
      <c r="M120" s="68">
        <v>0</v>
      </c>
      <c r="N120" s="69">
        <v>0</v>
      </c>
      <c r="O120" s="68">
        <v>0</v>
      </c>
    </row>
    <row r="121" spans="1:15" ht="12.75">
      <c r="A121" s="93" t="s">
        <v>206</v>
      </c>
      <c r="B121" s="104" t="s">
        <v>47</v>
      </c>
      <c r="C121" s="100" t="s">
        <v>77</v>
      </c>
      <c r="D121" s="100" t="s">
        <v>49</v>
      </c>
      <c r="E121" s="100" t="s">
        <v>47</v>
      </c>
      <c r="F121" s="105" t="s">
        <v>47</v>
      </c>
      <c r="G121" s="95">
        <v>376417961.77</v>
      </c>
      <c r="H121" s="87">
        <v>352927135.61</v>
      </c>
      <c r="I121" s="68">
        <v>352927135.61</v>
      </c>
      <c r="J121" s="68">
        <v>-352927135.61</v>
      </c>
      <c r="K121" s="68">
        <v>0</v>
      </c>
      <c r="L121" s="69">
        <v>0.9375937693048946</v>
      </c>
      <c r="M121" s="68">
        <v>0</v>
      </c>
      <c r="N121" s="69">
        <v>0</v>
      </c>
      <c r="O121" s="68">
        <v>0</v>
      </c>
    </row>
    <row r="122" spans="1:15" ht="38.25" outlineLevel="1">
      <c r="A122" s="93" t="s">
        <v>199</v>
      </c>
      <c r="B122" s="104" t="s">
        <v>47</v>
      </c>
      <c r="C122" s="100" t="s">
        <v>77</v>
      </c>
      <c r="D122" s="100" t="s">
        <v>49</v>
      </c>
      <c r="E122" s="100" t="s">
        <v>47</v>
      </c>
      <c r="F122" s="105" t="s">
        <v>67</v>
      </c>
      <c r="G122" s="95">
        <v>376094061.77</v>
      </c>
      <c r="H122" s="87">
        <v>352623700.61</v>
      </c>
      <c r="I122" s="68">
        <v>352623700.61</v>
      </c>
      <c r="J122" s="68">
        <v>-352623700.61</v>
      </c>
      <c r="K122" s="68">
        <v>0</v>
      </c>
      <c r="L122" s="69">
        <v>0.9375944383446466</v>
      </c>
      <c r="M122" s="68">
        <v>0</v>
      </c>
      <c r="N122" s="69">
        <v>0</v>
      </c>
      <c r="O122" s="68">
        <v>0</v>
      </c>
    </row>
    <row r="123" spans="1:15" ht="51" outlineLevel="1">
      <c r="A123" s="93" t="s">
        <v>202</v>
      </c>
      <c r="B123" s="104" t="s">
        <v>47</v>
      </c>
      <c r="C123" s="100" t="s">
        <v>77</v>
      </c>
      <c r="D123" s="100" t="s">
        <v>49</v>
      </c>
      <c r="E123" s="100" t="s">
        <v>47</v>
      </c>
      <c r="F123" s="105" t="s">
        <v>73</v>
      </c>
      <c r="G123" s="95">
        <v>323900</v>
      </c>
      <c r="H123" s="87">
        <v>303435</v>
      </c>
      <c r="I123" s="68">
        <v>303435</v>
      </c>
      <c r="J123" s="68">
        <v>-303435</v>
      </c>
      <c r="K123" s="68">
        <v>0</v>
      </c>
      <c r="L123" s="69">
        <v>0.9368169188020994</v>
      </c>
      <c r="M123" s="68">
        <v>0</v>
      </c>
      <c r="N123" s="69">
        <v>0</v>
      </c>
      <c r="O123" s="68">
        <v>0</v>
      </c>
    </row>
    <row r="124" spans="1:15" ht="38.25">
      <c r="A124" s="93" t="s">
        <v>207</v>
      </c>
      <c r="B124" s="104" t="s">
        <v>47</v>
      </c>
      <c r="C124" s="100" t="s">
        <v>78</v>
      </c>
      <c r="D124" s="100" t="s">
        <v>49</v>
      </c>
      <c r="E124" s="100" t="s">
        <v>47</v>
      </c>
      <c r="F124" s="105" t="s">
        <v>47</v>
      </c>
      <c r="G124" s="95">
        <v>106000</v>
      </c>
      <c r="H124" s="87">
        <v>101800</v>
      </c>
      <c r="I124" s="68">
        <v>101800</v>
      </c>
      <c r="J124" s="68">
        <v>-101800</v>
      </c>
      <c r="K124" s="68">
        <v>0</v>
      </c>
      <c r="L124" s="69">
        <v>0.960377358490566</v>
      </c>
      <c r="M124" s="68">
        <v>0</v>
      </c>
      <c r="N124" s="69">
        <v>0</v>
      </c>
      <c r="O124" s="68">
        <v>0</v>
      </c>
    </row>
    <row r="125" spans="1:15" ht="12.75" outlineLevel="1">
      <c r="A125" s="93" t="s">
        <v>182</v>
      </c>
      <c r="B125" s="104" t="s">
        <v>47</v>
      </c>
      <c r="C125" s="100" t="s">
        <v>78</v>
      </c>
      <c r="D125" s="100" t="s">
        <v>49</v>
      </c>
      <c r="E125" s="100" t="s">
        <v>47</v>
      </c>
      <c r="F125" s="105" t="s">
        <v>62</v>
      </c>
      <c r="G125" s="95">
        <v>6000</v>
      </c>
      <c r="H125" s="87">
        <v>6000</v>
      </c>
      <c r="I125" s="68">
        <v>6000</v>
      </c>
      <c r="J125" s="68">
        <v>-6000</v>
      </c>
      <c r="K125" s="68">
        <v>0</v>
      </c>
      <c r="L125" s="69">
        <v>1</v>
      </c>
      <c r="M125" s="68">
        <v>0</v>
      </c>
      <c r="N125" s="69">
        <v>0</v>
      </c>
      <c r="O125" s="68">
        <v>0</v>
      </c>
    </row>
    <row r="126" spans="1:15" ht="38.25" outlineLevel="1">
      <c r="A126" s="93" t="s">
        <v>199</v>
      </c>
      <c r="B126" s="104" t="s">
        <v>47</v>
      </c>
      <c r="C126" s="100" t="s">
        <v>78</v>
      </c>
      <c r="D126" s="100" t="s">
        <v>49</v>
      </c>
      <c r="E126" s="100" t="s">
        <v>47</v>
      </c>
      <c r="F126" s="105" t="s">
        <v>67</v>
      </c>
      <c r="G126" s="95">
        <v>100000</v>
      </c>
      <c r="H126" s="87">
        <v>95800</v>
      </c>
      <c r="I126" s="68">
        <v>95800</v>
      </c>
      <c r="J126" s="68">
        <v>-95800</v>
      </c>
      <c r="K126" s="68">
        <v>0</v>
      </c>
      <c r="L126" s="69">
        <v>0.958</v>
      </c>
      <c r="M126" s="68">
        <v>0</v>
      </c>
      <c r="N126" s="69">
        <v>0</v>
      </c>
      <c r="O126" s="68">
        <v>0</v>
      </c>
    </row>
    <row r="127" spans="1:15" ht="25.5">
      <c r="A127" s="93" t="s">
        <v>208</v>
      </c>
      <c r="B127" s="104" t="s">
        <v>47</v>
      </c>
      <c r="C127" s="100" t="s">
        <v>79</v>
      </c>
      <c r="D127" s="100" t="s">
        <v>49</v>
      </c>
      <c r="E127" s="100" t="s">
        <v>47</v>
      </c>
      <c r="F127" s="105" t="s">
        <v>47</v>
      </c>
      <c r="G127" s="95">
        <v>13374928</v>
      </c>
      <c r="H127" s="87">
        <v>12797498.4</v>
      </c>
      <c r="I127" s="68">
        <v>12797498.4</v>
      </c>
      <c r="J127" s="68">
        <v>-12797498.4</v>
      </c>
      <c r="K127" s="68">
        <v>0</v>
      </c>
      <c r="L127" s="69">
        <v>0.9568274610525006</v>
      </c>
      <c r="M127" s="68">
        <v>0</v>
      </c>
      <c r="N127" s="69">
        <v>0</v>
      </c>
      <c r="O127" s="68">
        <v>0</v>
      </c>
    </row>
    <row r="128" spans="1:15" ht="12.75" outlineLevel="1">
      <c r="A128" s="93" t="s">
        <v>178</v>
      </c>
      <c r="B128" s="104" t="s">
        <v>47</v>
      </c>
      <c r="C128" s="100" t="s">
        <v>79</v>
      </c>
      <c r="D128" s="100" t="s">
        <v>49</v>
      </c>
      <c r="E128" s="100" t="s">
        <v>47</v>
      </c>
      <c r="F128" s="105" t="s">
        <v>50</v>
      </c>
      <c r="G128" s="95">
        <v>227659.75</v>
      </c>
      <c r="H128" s="87">
        <v>227659.65</v>
      </c>
      <c r="I128" s="68">
        <v>227659.65</v>
      </c>
      <c r="J128" s="68">
        <v>-227659.65</v>
      </c>
      <c r="K128" s="68">
        <v>0</v>
      </c>
      <c r="L128" s="69">
        <v>0.9999995607480022</v>
      </c>
      <c r="M128" s="68">
        <v>0</v>
      </c>
      <c r="N128" s="69">
        <v>0</v>
      </c>
      <c r="O128" s="68">
        <v>0</v>
      </c>
    </row>
    <row r="129" spans="1:15" ht="25.5" outlineLevel="1">
      <c r="A129" s="93" t="s">
        <v>180</v>
      </c>
      <c r="B129" s="104" t="s">
        <v>47</v>
      </c>
      <c r="C129" s="100" t="s">
        <v>79</v>
      </c>
      <c r="D129" s="100" t="s">
        <v>49</v>
      </c>
      <c r="E129" s="100" t="s">
        <v>47</v>
      </c>
      <c r="F129" s="105" t="s">
        <v>51</v>
      </c>
      <c r="G129" s="95">
        <v>73040.25</v>
      </c>
      <c r="H129" s="87">
        <v>72980.46</v>
      </c>
      <c r="I129" s="68">
        <v>72980.46</v>
      </c>
      <c r="J129" s="68">
        <v>-72980.46</v>
      </c>
      <c r="K129" s="68">
        <v>0</v>
      </c>
      <c r="L129" s="69">
        <v>0.999181410249828</v>
      </c>
      <c r="M129" s="68">
        <v>0</v>
      </c>
      <c r="N129" s="69">
        <v>0</v>
      </c>
      <c r="O129" s="68">
        <v>0</v>
      </c>
    </row>
    <row r="130" spans="1:15" ht="12.75" outlineLevel="1">
      <c r="A130" s="93" t="s">
        <v>181</v>
      </c>
      <c r="B130" s="104" t="s">
        <v>47</v>
      </c>
      <c r="C130" s="100" t="s">
        <v>79</v>
      </c>
      <c r="D130" s="100" t="s">
        <v>49</v>
      </c>
      <c r="E130" s="100" t="s">
        <v>47</v>
      </c>
      <c r="F130" s="105" t="s">
        <v>54</v>
      </c>
      <c r="G130" s="95">
        <v>78000</v>
      </c>
      <c r="H130" s="87">
        <v>58113.02</v>
      </c>
      <c r="I130" s="68">
        <v>58113.02</v>
      </c>
      <c r="J130" s="68">
        <v>-58113.02</v>
      </c>
      <c r="K130" s="68">
        <v>0</v>
      </c>
      <c r="L130" s="69">
        <v>0.7450387179487179</v>
      </c>
      <c r="M130" s="68">
        <v>0</v>
      </c>
      <c r="N130" s="69">
        <v>0</v>
      </c>
      <c r="O130" s="68">
        <v>0</v>
      </c>
    </row>
    <row r="131" spans="1:15" ht="12.75" outlineLevel="1">
      <c r="A131" s="93" t="s">
        <v>193</v>
      </c>
      <c r="B131" s="104" t="s">
        <v>47</v>
      </c>
      <c r="C131" s="100" t="s">
        <v>79</v>
      </c>
      <c r="D131" s="100" t="s">
        <v>49</v>
      </c>
      <c r="E131" s="100" t="s">
        <v>47</v>
      </c>
      <c r="F131" s="105" t="s">
        <v>60</v>
      </c>
      <c r="G131" s="95">
        <v>30560</v>
      </c>
      <c r="H131" s="87">
        <v>29179</v>
      </c>
      <c r="I131" s="68">
        <v>29179</v>
      </c>
      <c r="J131" s="68">
        <v>-29179</v>
      </c>
      <c r="K131" s="68">
        <v>0</v>
      </c>
      <c r="L131" s="69">
        <v>0.9548102094240838</v>
      </c>
      <c r="M131" s="68">
        <v>0</v>
      </c>
      <c r="N131" s="69">
        <v>0</v>
      </c>
      <c r="O131" s="68">
        <v>0</v>
      </c>
    </row>
    <row r="132" spans="1:15" ht="12.75" outlineLevel="1">
      <c r="A132" s="93" t="s">
        <v>187</v>
      </c>
      <c r="B132" s="104" t="s">
        <v>47</v>
      </c>
      <c r="C132" s="100" t="s">
        <v>79</v>
      </c>
      <c r="D132" s="100" t="s">
        <v>49</v>
      </c>
      <c r="E132" s="100" t="s">
        <v>47</v>
      </c>
      <c r="F132" s="105" t="s">
        <v>61</v>
      </c>
      <c r="G132" s="95">
        <v>400200</v>
      </c>
      <c r="H132" s="87">
        <v>383789.78</v>
      </c>
      <c r="I132" s="68">
        <v>383789.78</v>
      </c>
      <c r="J132" s="68">
        <v>-383789.78</v>
      </c>
      <c r="K132" s="68">
        <v>0</v>
      </c>
      <c r="L132" s="69">
        <v>0.9589949525237381</v>
      </c>
      <c r="M132" s="68">
        <v>0</v>
      </c>
      <c r="N132" s="69">
        <v>0</v>
      </c>
      <c r="O132" s="68">
        <v>0</v>
      </c>
    </row>
    <row r="133" spans="1:15" ht="25.5" outlineLevel="1">
      <c r="A133" s="93" t="s">
        <v>188</v>
      </c>
      <c r="B133" s="104" t="s">
        <v>47</v>
      </c>
      <c r="C133" s="100" t="s">
        <v>79</v>
      </c>
      <c r="D133" s="100" t="s">
        <v>49</v>
      </c>
      <c r="E133" s="100" t="s">
        <v>47</v>
      </c>
      <c r="F133" s="105" t="s">
        <v>55</v>
      </c>
      <c r="G133" s="95">
        <v>3197.02</v>
      </c>
      <c r="H133" s="87">
        <v>3197.02</v>
      </c>
      <c r="I133" s="68">
        <v>3197.02</v>
      </c>
      <c r="J133" s="68">
        <v>-3197.02</v>
      </c>
      <c r="K133" s="68">
        <v>0</v>
      </c>
      <c r="L133" s="69">
        <v>1</v>
      </c>
      <c r="M133" s="68">
        <v>0</v>
      </c>
      <c r="N133" s="69">
        <v>0</v>
      </c>
      <c r="O133" s="68">
        <v>0</v>
      </c>
    </row>
    <row r="134" spans="1:15" ht="12.75" outlineLevel="1">
      <c r="A134" s="93" t="s">
        <v>182</v>
      </c>
      <c r="B134" s="104" t="s">
        <v>47</v>
      </c>
      <c r="C134" s="100" t="s">
        <v>79</v>
      </c>
      <c r="D134" s="100" t="s">
        <v>49</v>
      </c>
      <c r="E134" s="100" t="s">
        <v>47</v>
      </c>
      <c r="F134" s="105" t="s">
        <v>62</v>
      </c>
      <c r="G134" s="95">
        <v>635681.06</v>
      </c>
      <c r="H134" s="87">
        <v>535718.89</v>
      </c>
      <c r="I134" s="68">
        <v>535718.89</v>
      </c>
      <c r="J134" s="68">
        <v>-535718.89</v>
      </c>
      <c r="K134" s="68">
        <v>0</v>
      </c>
      <c r="L134" s="69">
        <v>0.842747918272097</v>
      </c>
      <c r="M134" s="68">
        <v>0</v>
      </c>
      <c r="N134" s="69">
        <v>0</v>
      </c>
      <c r="O134" s="68">
        <v>0</v>
      </c>
    </row>
    <row r="135" spans="1:15" ht="38.25" outlineLevel="1">
      <c r="A135" s="93" t="s">
        <v>199</v>
      </c>
      <c r="B135" s="104" t="s">
        <v>47</v>
      </c>
      <c r="C135" s="100" t="s">
        <v>79</v>
      </c>
      <c r="D135" s="100" t="s">
        <v>49</v>
      </c>
      <c r="E135" s="100" t="s">
        <v>47</v>
      </c>
      <c r="F135" s="105" t="s">
        <v>67</v>
      </c>
      <c r="G135" s="95">
        <v>10820000</v>
      </c>
      <c r="H135" s="87">
        <v>10553878.41</v>
      </c>
      <c r="I135" s="68">
        <v>10553878.41</v>
      </c>
      <c r="J135" s="68">
        <v>-10553878.41</v>
      </c>
      <c r="K135" s="68">
        <v>0</v>
      </c>
      <c r="L135" s="69">
        <v>0.9754046589648798</v>
      </c>
      <c r="M135" s="68">
        <v>0</v>
      </c>
      <c r="N135" s="69">
        <v>0</v>
      </c>
      <c r="O135" s="68">
        <v>0</v>
      </c>
    </row>
    <row r="136" spans="1:15" ht="12.75" outlineLevel="1">
      <c r="A136" s="93" t="s">
        <v>183</v>
      </c>
      <c r="B136" s="104" t="s">
        <v>47</v>
      </c>
      <c r="C136" s="100" t="s">
        <v>79</v>
      </c>
      <c r="D136" s="100" t="s">
        <v>49</v>
      </c>
      <c r="E136" s="100" t="s">
        <v>47</v>
      </c>
      <c r="F136" s="105" t="s">
        <v>56</v>
      </c>
      <c r="G136" s="95">
        <v>292489.92</v>
      </c>
      <c r="H136" s="87">
        <v>194775</v>
      </c>
      <c r="I136" s="68">
        <v>194775</v>
      </c>
      <c r="J136" s="68">
        <v>-194775</v>
      </c>
      <c r="K136" s="68">
        <v>0</v>
      </c>
      <c r="L136" s="69">
        <v>0.66592038453838</v>
      </c>
      <c r="M136" s="68">
        <v>0</v>
      </c>
      <c r="N136" s="69">
        <v>0</v>
      </c>
      <c r="O136" s="68">
        <v>0</v>
      </c>
    </row>
    <row r="137" spans="1:15" ht="25.5" outlineLevel="1">
      <c r="A137" s="93" t="s">
        <v>184</v>
      </c>
      <c r="B137" s="104" t="s">
        <v>47</v>
      </c>
      <c r="C137" s="100" t="s">
        <v>79</v>
      </c>
      <c r="D137" s="100" t="s">
        <v>49</v>
      </c>
      <c r="E137" s="100" t="s">
        <v>47</v>
      </c>
      <c r="F137" s="105" t="s">
        <v>57</v>
      </c>
      <c r="G137" s="95">
        <v>720000</v>
      </c>
      <c r="H137" s="87">
        <v>677775.17</v>
      </c>
      <c r="I137" s="68">
        <v>677775.17</v>
      </c>
      <c r="J137" s="68">
        <v>-677775.17</v>
      </c>
      <c r="K137" s="68">
        <v>0</v>
      </c>
      <c r="L137" s="69">
        <v>0.9413544027777778</v>
      </c>
      <c r="M137" s="68">
        <v>0</v>
      </c>
      <c r="N137" s="69">
        <v>0</v>
      </c>
      <c r="O137" s="68">
        <v>0</v>
      </c>
    </row>
    <row r="138" spans="1:15" ht="25.5" outlineLevel="1">
      <c r="A138" s="93" t="s">
        <v>185</v>
      </c>
      <c r="B138" s="104" t="s">
        <v>47</v>
      </c>
      <c r="C138" s="100" t="s">
        <v>79</v>
      </c>
      <c r="D138" s="100" t="s">
        <v>49</v>
      </c>
      <c r="E138" s="100" t="s">
        <v>47</v>
      </c>
      <c r="F138" s="105" t="s">
        <v>58</v>
      </c>
      <c r="G138" s="95">
        <v>94100</v>
      </c>
      <c r="H138" s="87">
        <v>60432</v>
      </c>
      <c r="I138" s="68">
        <v>60432</v>
      </c>
      <c r="J138" s="68">
        <v>-60432</v>
      </c>
      <c r="K138" s="68">
        <v>0</v>
      </c>
      <c r="L138" s="69">
        <v>0.6422104144527099</v>
      </c>
      <c r="M138" s="68">
        <v>0</v>
      </c>
      <c r="N138" s="69">
        <v>0</v>
      </c>
      <c r="O138" s="68">
        <v>0</v>
      </c>
    </row>
    <row r="139" spans="1:15" ht="25.5">
      <c r="A139" s="93" t="s">
        <v>209</v>
      </c>
      <c r="B139" s="104" t="s">
        <v>47</v>
      </c>
      <c r="C139" s="100" t="s">
        <v>80</v>
      </c>
      <c r="D139" s="100" t="s">
        <v>49</v>
      </c>
      <c r="E139" s="100" t="s">
        <v>47</v>
      </c>
      <c r="F139" s="105" t="s">
        <v>47</v>
      </c>
      <c r="G139" s="95">
        <v>14716127</v>
      </c>
      <c r="H139" s="87">
        <v>14434850.67</v>
      </c>
      <c r="I139" s="68">
        <v>14434850.67</v>
      </c>
      <c r="J139" s="68">
        <v>-14434850.67</v>
      </c>
      <c r="K139" s="68">
        <v>0</v>
      </c>
      <c r="L139" s="69">
        <v>0.9808865246949826</v>
      </c>
      <c r="M139" s="68">
        <v>0</v>
      </c>
      <c r="N139" s="69">
        <v>0</v>
      </c>
      <c r="O139" s="68">
        <v>0</v>
      </c>
    </row>
    <row r="140" spans="1:15" ht="12.75" outlineLevel="1">
      <c r="A140" s="93" t="s">
        <v>178</v>
      </c>
      <c r="B140" s="104" t="s">
        <v>47</v>
      </c>
      <c r="C140" s="100" t="s">
        <v>80</v>
      </c>
      <c r="D140" s="100" t="s">
        <v>49</v>
      </c>
      <c r="E140" s="100" t="s">
        <v>47</v>
      </c>
      <c r="F140" s="105" t="s">
        <v>50</v>
      </c>
      <c r="G140" s="95">
        <v>9352547.36</v>
      </c>
      <c r="H140" s="87">
        <v>9352542.25</v>
      </c>
      <c r="I140" s="68">
        <v>9352542.25</v>
      </c>
      <c r="J140" s="68">
        <v>-9352542.25</v>
      </c>
      <c r="K140" s="68">
        <v>0</v>
      </c>
      <c r="L140" s="69">
        <v>0.999999453624793</v>
      </c>
      <c r="M140" s="68">
        <v>0</v>
      </c>
      <c r="N140" s="69">
        <v>0</v>
      </c>
      <c r="O140" s="68">
        <v>0</v>
      </c>
    </row>
    <row r="141" spans="1:15" ht="12.75" outlineLevel="1">
      <c r="A141" s="93" t="s">
        <v>179</v>
      </c>
      <c r="B141" s="104" t="s">
        <v>47</v>
      </c>
      <c r="C141" s="100" t="s">
        <v>80</v>
      </c>
      <c r="D141" s="100" t="s">
        <v>49</v>
      </c>
      <c r="E141" s="100" t="s">
        <v>47</v>
      </c>
      <c r="F141" s="105" t="s">
        <v>53</v>
      </c>
      <c r="G141" s="95">
        <v>116211.49</v>
      </c>
      <c r="H141" s="87">
        <v>116111.2</v>
      </c>
      <c r="I141" s="68">
        <v>116111.2</v>
      </c>
      <c r="J141" s="68">
        <v>-116111.2</v>
      </c>
      <c r="K141" s="68">
        <v>0</v>
      </c>
      <c r="L141" s="69">
        <v>0.999137004439062</v>
      </c>
      <c r="M141" s="68">
        <v>0</v>
      </c>
      <c r="N141" s="69">
        <v>0</v>
      </c>
      <c r="O141" s="68">
        <v>0</v>
      </c>
    </row>
    <row r="142" spans="1:15" ht="25.5" outlineLevel="1">
      <c r="A142" s="93" t="s">
        <v>180</v>
      </c>
      <c r="B142" s="104" t="s">
        <v>47</v>
      </c>
      <c r="C142" s="100" t="s">
        <v>80</v>
      </c>
      <c r="D142" s="100" t="s">
        <v>49</v>
      </c>
      <c r="E142" s="100" t="s">
        <v>47</v>
      </c>
      <c r="F142" s="105" t="s">
        <v>51</v>
      </c>
      <c r="G142" s="95">
        <v>2737521.08</v>
      </c>
      <c r="H142" s="87">
        <v>2736656.08</v>
      </c>
      <c r="I142" s="68">
        <v>2736656.08</v>
      </c>
      <c r="J142" s="68">
        <v>-2736656.08</v>
      </c>
      <c r="K142" s="68">
        <v>0</v>
      </c>
      <c r="L142" s="69">
        <v>0.9996840206980251</v>
      </c>
      <c r="M142" s="68">
        <v>0</v>
      </c>
      <c r="N142" s="69">
        <v>0</v>
      </c>
      <c r="O142" s="68">
        <v>0</v>
      </c>
    </row>
    <row r="143" spans="1:15" ht="12.75" outlineLevel="1">
      <c r="A143" s="93" t="s">
        <v>181</v>
      </c>
      <c r="B143" s="104" t="s">
        <v>47</v>
      </c>
      <c r="C143" s="100" t="s">
        <v>80</v>
      </c>
      <c r="D143" s="100" t="s">
        <v>49</v>
      </c>
      <c r="E143" s="100" t="s">
        <v>47</v>
      </c>
      <c r="F143" s="105" t="s">
        <v>54</v>
      </c>
      <c r="G143" s="95">
        <v>179246.73</v>
      </c>
      <c r="H143" s="87">
        <v>173197.3</v>
      </c>
      <c r="I143" s="68">
        <v>173197.3</v>
      </c>
      <c r="J143" s="68">
        <v>-173197.3</v>
      </c>
      <c r="K143" s="68">
        <v>0</v>
      </c>
      <c r="L143" s="69">
        <v>0.9662508208657419</v>
      </c>
      <c r="M143" s="68">
        <v>0</v>
      </c>
      <c r="N143" s="69">
        <v>0</v>
      </c>
      <c r="O143" s="68">
        <v>0</v>
      </c>
    </row>
    <row r="144" spans="1:15" ht="12.75" outlineLevel="1">
      <c r="A144" s="93" t="s">
        <v>187</v>
      </c>
      <c r="B144" s="104" t="s">
        <v>47</v>
      </c>
      <c r="C144" s="100" t="s">
        <v>80</v>
      </c>
      <c r="D144" s="100" t="s">
        <v>49</v>
      </c>
      <c r="E144" s="100" t="s">
        <v>47</v>
      </c>
      <c r="F144" s="105" t="s">
        <v>61</v>
      </c>
      <c r="G144" s="95">
        <v>278574.78</v>
      </c>
      <c r="H144" s="87">
        <v>230942.69</v>
      </c>
      <c r="I144" s="68">
        <v>230942.69</v>
      </c>
      <c r="J144" s="68">
        <v>-230942.69</v>
      </c>
      <c r="K144" s="68">
        <v>0</v>
      </c>
      <c r="L144" s="69">
        <v>0.8290150673366771</v>
      </c>
      <c r="M144" s="68">
        <v>0</v>
      </c>
      <c r="N144" s="69">
        <v>0</v>
      </c>
      <c r="O144" s="68">
        <v>0</v>
      </c>
    </row>
    <row r="145" spans="1:15" ht="25.5" outlineLevel="1">
      <c r="A145" s="93" t="s">
        <v>188</v>
      </c>
      <c r="B145" s="104" t="s">
        <v>47</v>
      </c>
      <c r="C145" s="100" t="s">
        <v>80</v>
      </c>
      <c r="D145" s="100" t="s">
        <v>49</v>
      </c>
      <c r="E145" s="100" t="s">
        <v>47</v>
      </c>
      <c r="F145" s="105" t="s">
        <v>55</v>
      </c>
      <c r="G145" s="95">
        <v>143928.28</v>
      </c>
      <c r="H145" s="87">
        <v>136928.28</v>
      </c>
      <c r="I145" s="68">
        <v>136928.28</v>
      </c>
      <c r="J145" s="68">
        <v>-136928.28</v>
      </c>
      <c r="K145" s="68">
        <v>0</v>
      </c>
      <c r="L145" s="69">
        <v>0.9513646657904895</v>
      </c>
      <c r="M145" s="68">
        <v>0</v>
      </c>
      <c r="N145" s="69">
        <v>0</v>
      </c>
      <c r="O145" s="68">
        <v>0</v>
      </c>
    </row>
    <row r="146" spans="1:15" ht="12.75" outlineLevel="1">
      <c r="A146" s="93" t="s">
        <v>182</v>
      </c>
      <c r="B146" s="104" t="s">
        <v>47</v>
      </c>
      <c r="C146" s="100" t="s">
        <v>80</v>
      </c>
      <c r="D146" s="100" t="s">
        <v>49</v>
      </c>
      <c r="E146" s="100" t="s">
        <v>47</v>
      </c>
      <c r="F146" s="105" t="s">
        <v>62</v>
      </c>
      <c r="G146" s="95">
        <v>347175.82</v>
      </c>
      <c r="H146" s="87">
        <v>301063.61</v>
      </c>
      <c r="I146" s="68">
        <v>301063.61</v>
      </c>
      <c r="J146" s="68">
        <v>-301063.61</v>
      </c>
      <c r="K146" s="68">
        <v>0</v>
      </c>
      <c r="L146" s="69">
        <v>0.8671790852254629</v>
      </c>
      <c r="M146" s="68">
        <v>0</v>
      </c>
      <c r="N146" s="69">
        <v>0</v>
      </c>
      <c r="O146" s="68">
        <v>0</v>
      </c>
    </row>
    <row r="147" spans="1:15" ht="12.75" outlineLevel="1">
      <c r="A147" s="93" t="s">
        <v>183</v>
      </c>
      <c r="B147" s="104" t="s">
        <v>47</v>
      </c>
      <c r="C147" s="100" t="s">
        <v>80</v>
      </c>
      <c r="D147" s="100" t="s">
        <v>49</v>
      </c>
      <c r="E147" s="100" t="s">
        <v>47</v>
      </c>
      <c r="F147" s="105" t="s">
        <v>56</v>
      </c>
      <c r="G147" s="95">
        <v>459875.19</v>
      </c>
      <c r="H147" s="87">
        <v>389323.68</v>
      </c>
      <c r="I147" s="68">
        <v>389323.68</v>
      </c>
      <c r="J147" s="68">
        <v>-389323.68</v>
      </c>
      <c r="K147" s="68">
        <v>0</v>
      </c>
      <c r="L147" s="69">
        <v>0.846585526825224</v>
      </c>
      <c r="M147" s="68">
        <v>0</v>
      </c>
      <c r="N147" s="69">
        <v>0</v>
      </c>
      <c r="O147" s="68">
        <v>0</v>
      </c>
    </row>
    <row r="148" spans="1:15" ht="25.5" outlineLevel="1">
      <c r="A148" s="93" t="s">
        <v>184</v>
      </c>
      <c r="B148" s="104" t="s">
        <v>47</v>
      </c>
      <c r="C148" s="100" t="s">
        <v>80</v>
      </c>
      <c r="D148" s="100" t="s">
        <v>49</v>
      </c>
      <c r="E148" s="100" t="s">
        <v>47</v>
      </c>
      <c r="F148" s="105" t="s">
        <v>57</v>
      </c>
      <c r="G148" s="95">
        <v>128945</v>
      </c>
      <c r="H148" s="87">
        <v>126908</v>
      </c>
      <c r="I148" s="68">
        <v>126908</v>
      </c>
      <c r="J148" s="68">
        <v>-126908</v>
      </c>
      <c r="K148" s="68">
        <v>0</v>
      </c>
      <c r="L148" s="69">
        <v>0.9842025669859242</v>
      </c>
      <c r="M148" s="68">
        <v>0</v>
      </c>
      <c r="N148" s="69">
        <v>0</v>
      </c>
      <c r="O148" s="68">
        <v>0</v>
      </c>
    </row>
    <row r="149" spans="1:15" ht="25.5" outlineLevel="1">
      <c r="A149" s="93" t="s">
        <v>185</v>
      </c>
      <c r="B149" s="104" t="s">
        <v>47</v>
      </c>
      <c r="C149" s="100" t="s">
        <v>80</v>
      </c>
      <c r="D149" s="100" t="s">
        <v>49</v>
      </c>
      <c r="E149" s="100" t="s">
        <v>47</v>
      </c>
      <c r="F149" s="105" t="s">
        <v>58</v>
      </c>
      <c r="G149" s="95">
        <v>972101.27</v>
      </c>
      <c r="H149" s="87">
        <v>871177.58</v>
      </c>
      <c r="I149" s="68">
        <v>871177.58</v>
      </c>
      <c r="J149" s="68">
        <v>-871177.58</v>
      </c>
      <c r="K149" s="68">
        <v>0</v>
      </c>
      <c r="L149" s="69">
        <v>0.8961798599440159</v>
      </c>
      <c r="M149" s="68">
        <v>0</v>
      </c>
      <c r="N149" s="69">
        <v>0</v>
      </c>
      <c r="O149" s="68">
        <v>0</v>
      </c>
    </row>
    <row r="150" spans="1:15" ht="12.75">
      <c r="A150" s="93" t="s">
        <v>210</v>
      </c>
      <c r="B150" s="104" t="s">
        <v>47</v>
      </c>
      <c r="C150" s="100" t="s">
        <v>82</v>
      </c>
      <c r="D150" s="100" t="s">
        <v>49</v>
      </c>
      <c r="E150" s="100" t="s">
        <v>47</v>
      </c>
      <c r="F150" s="105" t="s">
        <v>47</v>
      </c>
      <c r="G150" s="95">
        <v>38620178.15</v>
      </c>
      <c r="H150" s="87">
        <v>34843494.99</v>
      </c>
      <c r="I150" s="68">
        <v>34843494.99</v>
      </c>
      <c r="J150" s="68">
        <v>-34843494.99</v>
      </c>
      <c r="K150" s="68">
        <v>0</v>
      </c>
      <c r="L150" s="69">
        <v>0.9022095872957541</v>
      </c>
      <c r="M150" s="68">
        <v>0</v>
      </c>
      <c r="N150" s="69">
        <v>0</v>
      </c>
      <c r="O150" s="68">
        <v>0</v>
      </c>
    </row>
    <row r="151" spans="1:15" ht="12.75" outlineLevel="1">
      <c r="A151" s="93" t="s">
        <v>178</v>
      </c>
      <c r="B151" s="104" t="s">
        <v>47</v>
      </c>
      <c r="C151" s="100" t="s">
        <v>82</v>
      </c>
      <c r="D151" s="100" t="s">
        <v>49</v>
      </c>
      <c r="E151" s="100" t="s">
        <v>47</v>
      </c>
      <c r="F151" s="105" t="s">
        <v>50</v>
      </c>
      <c r="G151" s="95">
        <v>8355880.24</v>
      </c>
      <c r="H151" s="87">
        <v>8354069.45</v>
      </c>
      <c r="I151" s="68">
        <v>8354069.45</v>
      </c>
      <c r="J151" s="68">
        <v>-8354069.45</v>
      </c>
      <c r="K151" s="68">
        <v>0</v>
      </c>
      <c r="L151" s="69">
        <v>0.9997832915326704</v>
      </c>
      <c r="M151" s="68">
        <v>0</v>
      </c>
      <c r="N151" s="69">
        <v>0</v>
      </c>
      <c r="O151" s="68">
        <v>0</v>
      </c>
    </row>
    <row r="152" spans="1:15" ht="12.75" outlineLevel="1">
      <c r="A152" s="93" t="s">
        <v>179</v>
      </c>
      <c r="B152" s="104" t="s">
        <v>47</v>
      </c>
      <c r="C152" s="100" t="s">
        <v>82</v>
      </c>
      <c r="D152" s="100" t="s">
        <v>49</v>
      </c>
      <c r="E152" s="100" t="s">
        <v>47</v>
      </c>
      <c r="F152" s="105" t="s">
        <v>53</v>
      </c>
      <c r="G152" s="95">
        <v>1400</v>
      </c>
      <c r="H152" s="87">
        <v>1400</v>
      </c>
      <c r="I152" s="68">
        <v>1400</v>
      </c>
      <c r="J152" s="68">
        <v>-1400</v>
      </c>
      <c r="K152" s="68">
        <v>0</v>
      </c>
      <c r="L152" s="69">
        <v>1</v>
      </c>
      <c r="M152" s="68">
        <v>0</v>
      </c>
      <c r="N152" s="69">
        <v>0</v>
      </c>
      <c r="O152" s="68">
        <v>0</v>
      </c>
    </row>
    <row r="153" spans="1:15" ht="25.5" outlineLevel="1">
      <c r="A153" s="93" t="s">
        <v>180</v>
      </c>
      <c r="B153" s="104" t="s">
        <v>47</v>
      </c>
      <c r="C153" s="100" t="s">
        <v>82</v>
      </c>
      <c r="D153" s="100" t="s">
        <v>49</v>
      </c>
      <c r="E153" s="100" t="s">
        <v>47</v>
      </c>
      <c r="F153" s="105" t="s">
        <v>51</v>
      </c>
      <c r="G153" s="95">
        <v>2700855.32</v>
      </c>
      <c r="H153" s="87">
        <v>2700419.39</v>
      </c>
      <c r="I153" s="68">
        <v>2700419.39</v>
      </c>
      <c r="J153" s="68">
        <v>-2700419.39</v>
      </c>
      <c r="K153" s="68">
        <v>0</v>
      </c>
      <c r="L153" s="69">
        <v>0.9998385955749751</v>
      </c>
      <c r="M153" s="68">
        <v>0</v>
      </c>
      <c r="N153" s="69">
        <v>0</v>
      </c>
      <c r="O153" s="68">
        <v>0</v>
      </c>
    </row>
    <row r="154" spans="1:15" ht="12.75" outlineLevel="1">
      <c r="A154" s="93" t="s">
        <v>181</v>
      </c>
      <c r="B154" s="104" t="s">
        <v>47</v>
      </c>
      <c r="C154" s="100" t="s">
        <v>82</v>
      </c>
      <c r="D154" s="100" t="s">
        <v>49</v>
      </c>
      <c r="E154" s="100" t="s">
        <v>47</v>
      </c>
      <c r="F154" s="105" t="s">
        <v>54</v>
      </c>
      <c r="G154" s="95">
        <v>162922.41</v>
      </c>
      <c r="H154" s="87">
        <v>152669.55</v>
      </c>
      <c r="I154" s="68">
        <v>152669.55</v>
      </c>
      <c r="J154" s="68">
        <v>-152669.55</v>
      </c>
      <c r="K154" s="68">
        <v>0</v>
      </c>
      <c r="L154" s="69">
        <v>0.9370690625065023</v>
      </c>
      <c r="M154" s="68">
        <v>0</v>
      </c>
      <c r="N154" s="69">
        <v>0</v>
      </c>
      <c r="O154" s="68">
        <v>0</v>
      </c>
    </row>
    <row r="155" spans="1:15" ht="12.75" outlineLevel="1">
      <c r="A155" s="93" t="s">
        <v>193</v>
      </c>
      <c r="B155" s="104" t="s">
        <v>47</v>
      </c>
      <c r="C155" s="100" t="s">
        <v>82</v>
      </c>
      <c r="D155" s="100" t="s">
        <v>49</v>
      </c>
      <c r="E155" s="100" t="s">
        <v>47</v>
      </c>
      <c r="F155" s="105" t="s">
        <v>60</v>
      </c>
      <c r="G155" s="95">
        <v>5791</v>
      </c>
      <c r="H155" s="87">
        <v>5628</v>
      </c>
      <c r="I155" s="68">
        <v>5628</v>
      </c>
      <c r="J155" s="68">
        <v>-5628</v>
      </c>
      <c r="K155" s="68">
        <v>0</v>
      </c>
      <c r="L155" s="69">
        <v>0.9718528751510965</v>
      </c>
      <c r="M155" s="68">
        <v>0</v>
      </c>
      <c r="N155" s="69">
        <v>0</v>
      </c>
      <c r="O155" s="68">
        <v>0</v>
      </c>
    </row>
    <row r="156" spans="1:15" ht="12.75" outlineLevel="1">
      <c r="A156" s="93" t="s">
        <v>187</v>
      </c>
      <c r="B156" s="104" t="s">
        <v>47</v>
      </c>
      <c r="C156" s="100" t="s">
        <v>82</v>
      </c>
      <c r="D156" s="100" t="s">
        <v>49</v>
      </c>
      <c r="E156" s="100" t="s">
        <v>47</v>
      </c>
      <c r="F156" s="105" t="s">
        <v>61</v>
      </c>
      <c r="G156" s="95">
        <v>2044486.9</v>
      </c>
      <c r="H156" s="87">
        <v>2036156.16</v>
      </c>
      <c r="I156" s="68">
        <v>2036156.16</v>
      </c>
      <c r="J156" s="68">
        <v>-2036156.16</v>
      </c>
      <c r="K156" s="68">
        <v>0</v>
      </c>
      <c r="L156" s="69">
        <v>0.9959252661389026</v>
      </c>
      <c r="M156" s="68">
        <v>0</v>
      </c>
      <c r="N156" s="69">
        <v>0</v>
      </c>
      <c r="O156" s="68">
        <v>0</v>
      </c>
    </row>
    <row r="157" spans="1:15" ht="25.5" outlineLevel="1">
      <c r="A157" s="93" t="s">
        <v>188</v>
      </c>
      <c r="B157" s="104" t="s">
        <v>47</v>
      </c>
      <c r="C157" s="100" t="s">
        <v>82</v>
      </c>
      <c r="D157" s="100" t="s">
        <v>49</v>
      </c>
      <c r="E157" s="100" t="s">
        <v>47</v>
      </c>
      <c r="F157" s="105" t="s">
        <v>55</v>
      </c>
      <c r="G157" s="95">
        <v>1497236.81</v>
      </c>
      <c r="H157" s="87">
        <v>1096928.4</v>
      </c>
      <c r="I157" s="68">
        <v>1096928.4</v>
      </c>
      <c r="J157" s="68">
        <v>-1096928.4</v>
      </c>
      <c r="K157" s="68">
        <v>0</v>
      </c>
      <c r="L157" s="69">
        <v>0.73263520685148</v>
      </c>
      <c r="M157" s="68">
        <v>0</v>
      </c>
      <c r="N157" s="69">
        <v>0</v>
      </c>
      <c r="O157" s="68">
        <v>0</v>
      </c>
    </row>
    <row r="158" spans="1:15" ht="12.75" outlineLevel="1">
      <c r="A158" s="93" t="s">
        <v>182</v>
      </c>
      <c r="B158" s="104" t="s">
        <v>47</v>
      </c>
      <c r="C158" s="100" t="s">
        <v>82</v>
      </c>
      <c r="D158" s="100" t="s">
        <v>49</v>
      </c>
      <c r="E158" s="100" t="s">
        <v>47</v>
      </c>
      <c r="F158" s="105" t="s">
        <v>62</v>
      </c>
      <c r="G158" s="95">
        <v>3037063.43</v>
      </c>
      <c r="H158" s="87">
        <v>1469874.31</v>
      </c>
      <c r="I158" s="68">
        <v>1469874.31</v>
      </c>
      <c r="J158" s="68">
        <v>-1469874.31</v>
      </c>
      <c r="K158" s="68">
        <v>0</v>
      </c>
      <c r="L158" s="69">
        <v>0.4839787985593702</v>
      </c>
      <c r="M158" s="68">
        <v>0</v>
      </c>
      <c r="N158" s="69">
        <v>0</v>
      </c>
      <c r="O158" s="68">
        <v>0</v>
      </c>
    </row>
    <row r="159" spans="1:15" ht="38.25" outlineLevel="1">
      <c r="A159" s="93" t="s">
        <v>199</v>
      </c>
      <c r="B159" s="104" t="s">
        <v>47</v>
      </c>
      <c r="C159" s="100" t="s">
        <v>82</v>
      </c>
      <c r="D159" s="100" t="s">
        <v>49</v>
      </c>
      <c r="E159" s="100" t="s">
        <v>47</v>
      </c>
      <c r="F159" s="105" t="s">
        <v>67</v>
      </c>
      <c r="G159" s="95">
        <v>19508010.24</v>
      </c>
      <c r="H159" s="87">
        <v>17724068.75</v>
      </c>
      <c r="I159" s="68">
        <v>17724068.75</v>
      </c>
      <c r="J159" s="68">
        <v>-17724068.75</v>
      </c>
      <c r="K159" s="68">
        <v>0</v>
      </c>
      <c r="L159" s="69">
        <v>0.9085533856065886</v>
      </c>
      <c r="M159" s="68">
        <v>0</v>
      </c>
      <c r="N159" s="69">
        <v>0</v>
      </c>
      <c r="O159" s="68">
        <v>0</v>
      </c>
    </row>
    <row r="160" spans="1:15" ht="12.75" outlineLevel="1">
      <c r="A160" s="93" t="s">
        <v>183</v>
      </c>
      <c r="B160" s="104" t="s">
        <v>47</v>
      </c>
      <c r="C160" s="100" t="s">
        <v>82</v>
      </c>
      <c r="D160" s="100" t="s">
        <v>49</v>
      </c>
      <c r="E160" s="100" t="s">
        <v>47</v>
      </c>
      <c r="F160" s="105" t="s">
        <v>56</v>
      </c>
      <c r="G160" s="95">
        <v>821369.41</v>
      </c>
      <c r="H160" s="87">
        <v>821348.89</v>
      </c>
      <c r="I160" s="68">
        <v>821348.89</v>
      </c>
      <c r="J160" s="68">
        <v>-821348.89</v>
      </c>
      <c r="K160" s="68">
        <v>0</v>
      </c>
      <c r="L160" s="69">
        <v>0.9999750173311178</v>
      </c>
      <c r="M160" s="68">
        <v>0</v>
      </c>
      <c r="N160" s="69">
        <v>0</v>
      </c>
      <c r="O160" s="68">
        <v>0</v>
      </c>
    </row>
    <row r="161" spans="1:15" ht="25.5" outlineLevel="1">
      <c r="A161" s="93" t="s">
        <v>184</v>
      </c>
      <c r="B161" s="104" t="s">
        <v>47</v>
      </c>
      <c r="C161" s="100" t="s">
        <v>82</v>
      </c>
      <c r="D161" s="100" t="s">
        <v>49</v>
      </c>
      <c r="E161" s="100" t="s">
        <v>47</v>
      </c>
      <c r="F161" s="105" t="s">
        <v>57</v>
      </c>
      <c r="G161" s="95">
        <v>287499.64</v>
      </c>
      <c r="H161" s="87">
        <v>283492.14</v>
      </c>
      <c r="I161" s="68">
        <v>283492.14</v>
      </c>
      <c r="J161" s="68">
        <v>-283492.14</v>
      </c>
      <c r="K161" s="68">
        <v>0</v>
      </c>
      <c r="L161" s="69">
        <v>0.98606085211098</v>
      </c>
      <c r="M161" s="68">
        <v>0</v>
      </c>
      <c r="N161" s="69">
        <v>0</v>
      </c>
      <c r="O161" s="68">
        <v>0</v>
      </c>
    </row>
    <row r="162" spans="1:15" ht="25.5" outlineLevel="1">
      <c r="A162" s="93" t="s">
        <v>185</v>
      </c>
      <c r="B162" s="104" t="s">
        <v>47</v>
      </c>
      <c r="C162" s="100" t="s">
        <v>82</v>
      </c>
      <c r="D162" s="100" t="s">
        <v>49</v>
      </c>
      <c r="E162" s="100" t="s">
        <v>47</v>
      </c>
      <c r="F162" s="105" t="s">
        <v>58</v>
      </c>
      <c r="G162" s="95">
        <v>197662.75</v>
      </c>
      <c r="H162" s="87">
        <v>197439.95</v>
      </c>
      <c r="I162" s="68">
        <v>197439.95</v>
      </c>
      <c r="J162" s="68">
        <v>-197439.95</v>
      </c>
      <c r="K162" s="68">
        <v>0</v>
      </c>
      <c r="L162" s="69">
        <v>0.9988728275813222</v>
      </c>
      <c r="M162" s="68">
        <v>0</v>
      </c>
      <c r="N162" s="69">
        <v>0</v>
      </c>
      <c r="O162" s="68">
        <v>0</v>
      </c>
    </row>
    <row r="163" spans="1:15" ht="25.5">
      <c r="A163" s="93" t="s">
        <v>211</v>
      </c>
      <c r="B163" s="104" t="s">
        <v>47</v>
      </c>
      <c r="C163" s="100" t="s">
        <v>83</v>
      </c>
      <c r="D163" s="100" t="s">
        <v>49</v>
      </c>
      <c r="E163" s="100" t="s">
        <v>47</v>
      </c>
      <c r="F163" s="105" t="s">
        <v>47</v>
      </c>
      <c r="G163" s="95">
        <v>4717691.35</v>
      </c>
      <c r="H163" s="87">
        <v>4674699.78</v>
      </c>
      <c r="I163" s="68">
        <v>4674699.78</v>
      </c>
      <c r="J163" s="68">
        <v>-4674699.78</v>
      </c>
      <c r="K163" s="68">
        <v>0</v>
      </c>
      <c r="L163" s="69">
        <v>0.9908871592458036</v>
      </c>
      <c r="M163" s="68">
        <v>0</v>
      </c>
      <c r="N163" s="69">
        <v>0</v>
      </c>
      <c r="O163" s="68">
        <v>0</v>
      </c>
    </row>
    <row r="164" spans="1:15" ht="12.75" outlineLevel="1">
      <c r="A164" s="93" t="s">
        <v>178</v>
      </c>
      <c r="B164" s="104" t="s">
        <v>47</v>
      </c>
      <c r="C164" s="100" t="s">
        <v>83</v>
      </c>
      <c r="D164" s="100" t="s">
        <v>49</v>
      </c>
      <c r="E164" s="100" t="s">
        <v>47</v>
      </c>
      <c r="F164" s="105" t="s">
        <v>50</v>
      </c>
      <c r="G164" s="95">
        <v>2926947.72</v>
      </c>
      <c r="H164" s="87">
        <v>2926946.07</v>
      </c>
      <c r="I164" s="68">
        <v>2926946.07</v>
      </c>
      <c r="J164" s="68">
        <v>-2926946.07</v>
      </c>
      <c r="K164" s="68">
        <v>0</v>
      </c>
      <c r="L164" s="69">
        <v>0.9999994362728146</v>
      </c>
      <c r="M164" s="68">
        <v>0</v>
      </c>
      <c r="N164" s="69">
        <v>0</v>
      </c>
      <c r="O164" s="68">
        <v>0</v>
      </c>
    </row>
    <row r="165" spans="1:15" ht="12.75" outlineLevel="1">
      <c r="A165" s="93" t="s">
        <v>179</v>
      </c>
      <c r="B165" s="104" t="s">
        <v>47</v>
      </c>
      <c r="C165" s="100" t="s">
        <v>83</v>
      </c>
      <c r="D165" s="100" t="s">
        <v>49</v>
      </c>
      <c r="E165" s="100" t="s">
        <v>47</v>
      </c>
      <c r="F165" s="105" t="s">
        <v>53</v>
      </c>
      <c r="G165" s="95">
        <v>42468</v>
      </c>
      <c r="H165" s="87">
        <v>42467.7</v>
      </c>
      <c r="I165" s="68">
        <v>42467.7</v>
      </c>
      <c r="J165" s="68">
        <v>-42467.7</v>
      </c>
      <c r="K165" s="68">
        <v>0</v>
      </c>
      <c r="L165" s="69">
        <v>0.9999929358575869</v>
      </c>
      <c r="M165" s="68">
        <v>0</v>
      </c>
      <c r="N165" s="69">
        <v>0</v>
      </c>
      <c r="O165" s="68">
        <v>0</v>
      </c>
    </row>
    <row r="166" spans="1:15" ht="25.5" outlineLevel="1">
      <c r="A166" s="93" t="s">
        <v>180</v>
      </c>
      <c r="B166" s="104" t="s">
        <v>47</v>
      </c>
      <c r="C166" s="100" t="s">
        <v>83</v>
      </c>
      <c r="D166" s="100" t="s">
        <v>49</v>
      </c>
      <c r="E166" s="100" t="s">
        <v>47</v>
      </c>
      <c r="F166" s="105" t="s">
        <v>51</v>
      </c>
      <c r="G166" s="95">
        <v>771671.1</v>
      </c>
      <c r="H166" s="87">
        <v>770980.4</v>
      </c>
      <c r="I166" s="68">
        <v>770980.4</v>
      </c>
      <c r="J166" s="68">
        <v>-770980.4</v>
      </c>
      <c r="K166" s="68">
        <v>0</v>
      </c>
      <c r="L166" s="69">
        <v>0.999104929548353</v>
      </c>
      <c r="M166" s="68">
        <v>0</v>
      </c>
      <c r="N166" s="69">
        <v>0</v>
      </c>
      <c r="O166" s="68">
        <v>0</v>
      </c>
    </row>
    <row r="167" spans="1:15" ht="12.75" outlineLevel="1">
      <c r="A167" s="93" t="s">
        <v>181</v>
      </c>
      <c r="B167" s="104" t="s">
        <v>47</v>
      </c>
      <c r="C167" s="100" t="s">
        <v>83</v>
      </c>
      <c r="D167" s="100" t="s">
        <v>49</v>
      </c>
      <c r="E167" s="100" t="s">
        <v>47</v>
      </c>
      <c r="F167" s="105" t="s">
        <v>54</v>
      </c>
      <c r="G167" s="95">
        <v>121403.33</v>
      </c>
      <c r="H167" s="87">
        <v>120999.97</v>
      </c>
      <c r="I167" s="68">
        <v>120999.97</v>
      </c>
      <c r="J167" s="68">
        <v>-120999.97</v>
      </c>
      <c r="K167" s="68">
        <v>0</v>
      </c>
      <c r="L167" s="69">
        <v>0.9966775211190665</v>
      </c>
      <c r="M167" s="68">
        <v>0</v>
      </c>
      <c r="N167" s="69">
        <v>0</v>
      </c>
      <c r="O167" s="68">
        <v>0</v>
      </c>
    </row>
    <row r="168" spans="1:15" ht="12.75" outlineLevel="1">
      <c r="A168" s="93" t="s">
        <v>193</v>
      </c>
      <c r="B168" s="104" t="s">
        <v>47</v>
      </c>
      <c r="C168" s="100" t="s">
        <v>83</v>
      </c>
      <c r="D168" s="100" t="s">
        <v>49</v>
      </c>
      <c r="E168" s="100" t="s">
        <v>47</v>
      </c>
      <c r="F168" s="105" t="s">
        <v>60</v>
      </c>
      <c r="G168" s="95">
        <v>4595.66</v>
      </c>
      <c r="H168" s="87">
        <v>3120</v>
      </c>
      <c r="I168" s="68">
        <v>3120</v>
      </c>
      <c r="J168" s="68">
        <v>-3120</v>
      </c>
      <c r="K168" s="68">
        <v>0</v>
      </c>
      <c r="L168" s="69">
        <v>0.6789013982757646</v>
      </c>
      <c r="M168" s="68">
        <v>0</v>
      </c>
      <c r="N168" s="69">
        <v>0</v>
      </c>
      <c r="O168" s="68">
        <v>0</v>
      </c>
    </row>
    <row r="169" spans="1:15" ht="12.75" outlineLevel="1">
      <c r="A169" s="93" t="s">
        <v>187</v>
      </c>
      <c r="B169" s="104" t="s">
        <v>47</v>
      </c>
      <c r="C169" s="100" t="s">
        <v>83</v>
      </c>
      <c r="D169" s="100" t="s">
        <v>49</v>
      </c>
      <c r="E169" s="100" t="s">
        <v>47</v>
      </c>
      <c r="F169" s="105" t="s">
        <v>61</v>
      </c>
      <c r="G169" s="95">
        <v>279228.08</v>
      </c>
      <c r="H169" s="87">
        <v>273651.51</v>
      </c>
      <c r="I169" s="68">
        <v>273651.51</v>
      </c>
      <c r="J169" s="68">
        <v>-273651.51</v>
      </c>
      <c r="K169" s="68">
        <v>0</v>
      </c>
      <c r="L169" s="69">
        <v>0.9800286203307347</v>
      </c>
      <c r="M169" s="68">
        <v>0</v>
      </c>
      <c r="N169" s="69">
        <v>0</v>
      </c>
      <c r="O169" s="68">
        <v>0</v>
      </c>
    </row>
    <row r="170" spans="1:15" ht="25.5" outlineLevel="1">
      <c r="A170" s="93" t="s">
        <v>188</v>
      </c>
      <c r="B170" s="104" t="s">
        <v>47</v>
      </c>
      <c r="C170" s="100" t="s">
        <v>83</v>
      </c>
      <c r="D170" s="100" t="s">
        <v>49</v>
      </c>
      <c r="E170" s="100" t="s">
        <v>47</v>
      </c>
      <c r="F170" s="105" t="s">
        <v>55</v>
      </c>
      <c r="G170" s="95">
        <v>135100</v>
      </c>
      <c r="H170" s="87">
        <v>117203.48</v>
      </c>
      <c r="I170" s="68">
        <v>117203.48</v>
      </c>
      <c r="J170" s="68">
        <v>-117203.48</v>
      </c>
      <c r="K170" s="68">
        <v>0</v>
      </c>
      <c r="L170" s="69">
        <v>0.8675313101406366</v>
      </c>
      <c r="M170" s="68">
        <v>0</v>
      </c>
      <c r="N170" s="69">
        <v>0</v>
      </c>
      <c r="O170" s="68">
        <v>0</v>
      </c>
    </row>
    <row r="171" spans="1:15" ht="12.75" outlineLevel="1">
      <c r="A171" s="93" t="s">
        <v>182</v>
      </c>
      <c r="B171" s="104" t="s">
        <v>47</v>
      </c>
      <c r="C171" s="100" t="s">
        <v>83</v>
      </c>
      <c r="D171" s="100" t="s">
        <v>49</v>
      </c>
      <c r="E171" s="100" t="s">
        <v>47</v>
      </c>
      <c r="F171" s="105" t="s">
        <v>62</v>
      </c>
      <c r="G171" s="95">
        <v>162319.33</v>
      </c>
      <c r="H171" s="87">
        <v>154317.21</v>
      </c>
      <c r="I171" s="68">
        <v>154317.21</v>
      </c>
      <c r="J171" s="68">
        <v>-154317.21</v>
      </c>
      <c r="K171" s="68">
        <v>0</v>
      </c>
      <c r="L171" s="69">
        <v>0.9507013736441617</v>
      </c>
      <c r="M171" s="68">
        <v>0</v>
      </c>
      <c r="N171" s="69">
        <v>0</v>
      </c>
      <c r="O171" s="68">
        <v>0</v>
      </c>
    </row>
    <row r="172" spans="1:15" ht="12.75" outlineLevel="1">
      <c r="A172" s="93" t="s">
        <v>183</v>
      </c>
      <c r="B172" s="104" t="s">
        <v>47</v>
      </c>
      <c r="C172" s="100" t="s">
        <v>83</v>
      </c>
      <c r="D172" s="100" t="s">
        <v>49</v>
      </c>
      <c r="E172" s="100" t="s">
        <v>47</v>
      </c>
      <c r="F172" s="105" t="s">
        <v>56</v>
      </c>
      <c r="G172" s="95">
        <v>48513.51</v>
      </c>
      <c r="H172" s="87">
        <v>48512.82</v>
      </c>
      <c r="I172" s="68">
        <v>48512.82</v>
      </c>
      <c r="J172" s="68">
        <v>-48512.82</v>
      </c>
      <c r="K172" s="68">
        <v>0</v>
      </c>
      <c r="L172" s="69">
        <v>0.9999857771577443</v>
      </c>
      <c r="M172" s="68">
        <v>0</v>
      </c>
      <c r="N172" s="69">
        <v>0</v>
      </c>
      <c r="O172" s="68">
        <v>0</v>
      </c>
    </row>
    <row r="173" spans="1:15" ht="25.5" outlineLevel="1">
      <c r="A173" s="93" t="s">
        <v>184</v>
      </c>
      <c r="B173" s="104" t="s">
        <v>47</v>
      </c>
      <c r="C173" s="100" t="s">
        <v>83</v>
      </c>
      <c r="D173" s="100" t="s">
        <v>49</v>
      </c>
      <c r="E173" s="100" t="s">
        <v>47</v>
      </c>
      <c r="F173" s="105" t="s">
        <v>57</v>
      </c>
      <c r="G173" s="95">
        <v>10500</v>
      </c>
      <c r="H173" s="87">
        <v>2500</v>
      </c>
      <c r="I173" s="68">
        <v>2500</v>
      </c>
      <c r="J173" s="68">
        <v>-2500</v>
      </c>
      <c r="K173" s="68">
        <v>0</v>
      </c>
      <c r="L173" s="69">
        <v>0.23809523809523808</v>
      </c>
      <c r="M173" s="68">
        <v>0</v>
      </c>
      <c r="N173" s="69">
        <v>0</v>
      </c>
      <c r="O173" s="68">
        <v>0</v>
      </c>
    </row>
    <row r="174" spans="1:15" ht="25.5" outlineLevel="1">
      <c r="A174" s="93" t="s">
        <v>185</v>
      </c>
      <c r="B174" s="104" t="s">
        <v>47</v>
      </c>
      <c r="C174" s="100" t="s">
        <v>83</v>
      </c>
      <c r="D174" s="100" t="s">
        <v>49</v>
      </c>
      <c r="E174" s="100" t="s">
        <v>47</v>
      </c>
      <c r="F174" s="105" t="s">
        <v>58</v>
      </c>
      <c r="G174" s="95">
        <v>214944.62</v>
      </c>
      <c r="H174" s="87">
        <v>214000.62</v>
      </c>
      <c r="I174" s="68">
        <v>214000.62</v>
      </c>
      <c r="J174" s="68">
        <v>-214000.62</v>
      </c>
      <c r="K174" s="68">
        <v>0</v>
      </c>
      <c r="L174" s="69">
        <v>0.995608171072158</v>
      </c>
      <c r="M174" s="68">
        <v>0</v>
      </c>
      <c r="N174" s="69">
        <v>0</v>
      </c>
      <c r="O174" s="68">
        <v>0</v>
      </c>
    </row>
    <row r="175" spans="1:15" ht="12.75">
      <c r="A175" s="93" t="s">
        <v>212</v>
      </c>
      <c r="B175" s="104" t="s">
        <v>47</v>
      </c>
      <c r="C175" s="100" t="s">
        <v>84</v>
      </c>
      <c r="D175" s="100" t="s">
        <v>49</v>
      </c>
      <c r="E175" s="100" t="s">
        <v>47</v>
      </c>
      <c r="F175" s="105" t="s">
        <v>47</v>
      </c>
      <c r="G175" s="95">
        <v>851306.77</v>
      </c>
      <c r="H175" s="87">
        <v>701443.6</v>
      </c>
      <c r="I175" s="68">
        <v>701443.6</v>
      </c>
      <c r="J175" s="68">
        <v>-701443.6</v>
      </c>
      <c r="K175" s="68">
        <v>0</v>
      </c>
      <c r="L175" s="69">
        <v>0.8239610264111961</v>
      </c>
      <c r="M175" s="68">
        <v>0</v>
      </c>
      <c r="N175" s="69">
        <v>0</v>
      </c>
      <c r="O175" s="68">
        <v>0</v>
      </c>
    </row>
    <row r="176" spans="1:15" ht="38.25" outlineLevel="1">
      <c r="A176" s="93" t="s">
        <v>213</v>
      </c>
      <c r="B176" s="104" t="s">
        <v>47</v>
      </c>
      <c r="C176" s="100" t="s">
        <v>84</v>
      </c>
      <c r="D176" s="100" t="s">
        <v>49</v>
      </c>
      <c r="E176" s="100" t="s">
        <v>47</v>
      </c>
      <c r="F176" s="105" t="s">
        <v>85</v>
      </c>
      <c r="G176" s="95">
        <v>851306.77</v>
      </c>
      <c r="H176" s="87">
        <v>701443.6</v>
      </c>
      <c r="I176" s="68">
        <v>701443.6</v>
      </c>
      <c r="J176" s="68">
        <v>-701443.6</v>
      </c>
      <c r="K176" s="68">
        <v>0</v>
      </c>
      <c r="L176" s="69">
        <v>0.8239610264111961</v>
      </c>
      <c r="M176" s="68">
        <v>0</v>
      </c>
      <c r="N176" s="69">
        <v>0</v>
      </c>
      <c r="O176" s="68">
        <v>0</v>
      </c>
    </row>
    <row r="177" spans="1:15" ht="12.75">
      <c r="A177" s="93" t="s">
        <v>214</v>
      </c>
      <c r="B177" s="104" t="s">
        <v>47</v>
      </c>
      <c r="C177" s="100" t="s">
        <v>86</v>
      </c>
      <c r="D177" s="100" t="s">
        <v>49</v>
      </c>
      <c r="E177" s="100" t="s">
        <v>47</v>
      </c>
      <c r="F177" s="105" t="s">
        <v>47</v>
      </c>
      <c r="G177" s="95">
        <v>10661685.5</v>
      </c>
      <c r="H177" s="87">
        <v>8939260.46</v>
      </c>
      <c r="I177" s="68">
        <v>8939260.46</v>
      </c>
      <c r="J177" s="68">
        <v>-8939260.46</v>
      </c>
      <c r="K177" s="68">
        <v>0</v>
      </c>
      <c r="L177" s="69">
        <v>0.8384472098712722</v>
      </c>
      <c r="M177" s="68">
        <v>0</v>
      </c>
      <c r="N177" s="69">
        <v>0</v>
      </c>
      <c r="O177" s="68">
        <v>0</v>
      </c>
    </row>
    <row r="178" spans="1:15" ht="12.75" outlineLevel="1">
      <c r="A178" s="93" t="s">
        <v>182</v>
      </c>
      <c r="B178" s="104" t="s">
        <v>47</v>
      </c>
      <c r="C178" s="100" t="s">
        <v>86</v>
      </c>
      <c r="D178" s="100" t="s">
        <v>49</v>
      </c>
      <c r="E178" s="100" t="s">
        <v>47</v>
      </c>
      <c r="F178" s="105" t="s">
        <v>62</v>
      </c>
      <c r="G178" s="95">
        <v>730200</v>
      </c>
      <c r="H178" s="87">
        <v>328264</v>
      </c>
      <c r="I178" s="68">
        <v>328264</v>
      </c>
      <c r="J178" s="68">
        <v>-328264</v>
      </c>
      <c r="K178" s="68">
        <v>0</v>
      </c>
      <c r="L178" s="69">
        <v>0.4495535469734319</v>
      </c>
      <c r="M178" s="68">
        <v>0</v>
      </c>
      <c r="N178" s="69">
        <v>0</v>
      </c>
      <c r="O178" s="68">
        <v>0</v>
      </c>
    </row>
    <row r="179" spans="1:15" ht="38.25" outlineLevel="1">
      <c r="A179" s="93" t="s">
        <v>199</v>
      </c>
      <c r="B179" s="104" t="s">
        <v>47</v>
      </c>
      <c r="C179" s="100" t="s">
        <v>86</v>
      </c>
      <c r="D179" s="100" t="s">
        <v>49</v>
      </c>
      <c r="E179" s="100" t="s">
        <v>47</v>
      </c>
      <c r="F179" s="105" t="s">
        <v>67</v>
      </c>
      <c r="G179" s="95">
        <v>1120000</v>
      </c>
      <c r="H179" s="87">
        <v>1103120</v>
      </c>
      <c r="I179" s="68">
        <v>1103120</v>
      </c>
      <c r="J179" s="68">
        <v>-1103120</v>
      </c>
      <c r="K179" s="68">
        <v>0</v>
      </c>
      <c r="L179" s="69">
        <v>0.9849285714285714</v>
      </c>
      <c r="M179" s="68">
        <v>0</v>
      </c>
      <c r="N179" s="69">
        <v>0</v>
      </c>
      <c r="O179" s="68">
        <v>0</v>
      </c>
    </row>
    <row r="180" spans="1:15" ht="51" outlineLevel="1">
      <c r="A180" s="93" t="s">
        <v>202</v>
      </c>
      <c r="B180" s="104" t="s">
        <v>47</v>
      </c>
      <c r="C180" s="100" t="s">
        <v>86</v>
      </c>
      <c r="D180" s="100" t="s">
        <v>49</v>
      </c>
      <c r="E180" s="100" t="s">
        <v>47</v>
      </c>
      <c r="F180" s="105" t="s">
        <v>73</v>
      </c>
      <c r="G180" s="95">
        <v>1394300</v>
      </c>
      <c r="H180" s="87">
        <v>120000</v>
      </c>
      <c r="I180" s="68">
        <v>120000</v>
      </c>
      <c r="J180" s="68">
        <v>-120000</v>
      </c>
      <c r="K180" s="68">
        <v>0</v>
      </c>
      <c r="L180" s="69">
        <v>0.08606469196012335</v>
      </c>
      <c r="M180" s="68">
        <v>0</v>
      </c>
      <c r="N180" s="69">
        <v>0</v>
      </c>
      <c r="O180" s="68">
        <v>0</v>
      </c>
    </row>
    <row r="181" spans="1:15" ht="25.5" outlineLevel="1">
      <c r="A181" s="93" t="s">
        <v>215</v>
      </c>
      <c r="B181" s="104" t="s">
        <v>47</v>
      </c>
      <c r="C181" s="100" t="s">
        <v>86</v>
      </c>
      <c r="D181" s="100" t="s">
        <v>49</v>
      </c>
      <c r="E181" s="100" t="s">
        <v>47</v>
      </c>
      <c r="F181" s="105" t="s">
        <v>81</v>
      </c>
      <c r="G181" s="95">
        <v>6818785.5</v>
      </c>
      <c r="H181" s="87">
        <v>6814176.46</v>
      </c>
      <c r="I181" s="68">
        <v>6814176.46</v>
      </c>
      <c r="J181" s="68">
        <v>-6814176.46</v>
      </c>
      <c r="K181" s="68">
        <v>0</v>
      </c>
      <c r="L181" s="69">
        <v>0.9993240673137467</v>
      </c>
      <c r="M181" s="68">
        <v>0</v>
      </c>
      <c r="N181" s="69">
        <v>0</v>
      </c>
      <c r="O181" s="68">
        <v>0</v>
      </c>
    </row>
    <row r="182" spans="1:15" ht="12.75" outlineLevel="1">
      <c r="A182" s="93" t="s">
        <v>183</v>
      </c>
      <c r="B182" s="104" t="s">
        <v>47</v>
      </c>
      <c r="C182" s="100" t="s">
        <v>86</v>
      </c>
      <c r="D182" s="100" t="s">
        <v>49</v>
      </c>
      <c r="E182" s="100" t="s">
        <v>47</v>
      </c>
      <c r="F182" s="105" t="s">
        <v>56</v>
      </c>
      <c r="G182" s="95">
        <v>98400</v>
      </c>
      <c r="H182" s="87">
        <v>98400</v>
      </c>
      <c r="I182" s="68">
        <v>98400</v>
      </c>
      <c r="J182" s="68">
        <v>-98400</v>
      </c>
      <c r="K182" s="68">
        <v>0</v>
      </c>
      <c r="L182" s="69">
        <v>1</v>
      </c>
      <c r="M182" s="68">
        <v>0</v>
      </c>
      <c r="N182" s="69">
        <v>0</v>
      </c>
      <c r="O182" s="68">
        <v>0</v>
      </c>
    </row>
    <row r="183" spans="1:15" ht="25.5" outlineLevel="1">
      <c r="A183" s="93" t="s">
        <v>184</v>
      </c>
      <c r="B183" s="104" t="s">
        <v>47</v>
      </c>
      <c r="C183" s="100" t="s">
        <v>86</v>
      </c>
      <c r="D183" s="100" t="s">
        <v>49</v>
      </c>
      <c r="E183" s="100" t="s">
        <v>47</v>
      </c>
      <c r="F183" s="105" t="s">
        <v>57</v>
      </c>
      <c r="G183" s="95">
        <v>500000</v>
      </c>
      <c r="H183" s="87">
        <v>475300</v>
      </c>
      <c r="I183" s="68">
        <v>475300</v>
      </c>
      <c r="J183" s="68">
        <v>-475300</v>
      </c>
      <c r="K183" s="68">
        <v>0</v>
      </c>
      <c r="L183" s="69">
        <v>0.9506</v>
      </c>
      <c r="M183" s="68">
        <v>0</v>
      </c>
      <c r="N183" s="69">
        <v>0</v>
      </c>
      <c r="O183" s="68">
        <v>0</v>
      </c>
    </row>
    <row r="184" spans="1:15" ht="12.75">
      <c r="A184" s="93" t="s">
        <v>216</v>
      </c>
      <c r="B184" s="104" t="s">
        <v>47</v>
      </c>
      <c r="C184" s="100" t="s">
        <v>87</v>
      </c>
      <c r="D184" s="100" t="s">
        <v>49</v>
      </c>
      <c r="E184" s="100" t="s">
        <v>47</v>
      </c>
      <c r="F184" s="105" t="s">
        <v>47</v>
      </c>
      <c r="G184" s="95">
        <v>15893176</v>
      </c>
      <c r="H184" s="87">
        <v>14632538.05</v>
      </c>
      <c r="I184" s="68">
        <v>14632538.05</v>
      </c>
      <c r="J184" s="68">
        <v>-14632538.05</v>
      </c>
      <c r="K184" s="68">
        <v>0</v>
      </c>
      <c r="L184" s="69">
        <v>0.9206805518292882</v>
      </c>
      <c r="M184" s="68">
        <v>0</v>
      </c>
      <c r="N184" s="69">
        <v>0</v>
      </c>
      <c r="O184" s="68">
        <v>0</v>
      </c>
    </row>
    <row r="185" spans="1:15" ht="12.75" outlineLevel="1">
      <c r="A185" s="93" t="s">
        <v>182</v>
      </c>
      <c r="B185" s="104" t="s">
        <v>47</v>
      </c>
      <c r="C185" s="100" t="s">
        <v>87</v>
      </c>
      <c r="D185" s="100" t="s">
        <v>49</v>
      </c>
      <c r="E185" s="100" t="s">
        <v>47</v>
      </c>
      <c r="F185" s="105" t="s">
        <v>62</v>
      </c>
      <c r="G185" s="95">
        <v>44880</v>
      </c>
      <c r="H185" s="87">
        <v>31940.1</v>
      </c>
      <c r="I185" s="68">
        <v>31940.1</v>
      </c>
      <c r="J185" s="68">
        <v>-31940.1</v>
      </c>
      <c r="K185" s="68">
        <v>0</v>
      </c>
      <c r="L185" s="69">
        <v>0.711677807486631</v>
      </c>
      <c r="M185" s="68">
        <v>0</v>
      </c>
      <c r="N185" s="69">
        <v>0</v>
      </c>
      <c r="O185" s="68">
        <v>0</v>
      </c>
    </row>
    <row r="186" spans="1:15" ht="25.5" outlineLevel="1">
      <c r="A186" s="93" t="s">
        <v>215</v>
      </c>
      <c r="B186" s="104" t="s">
        <v>47</v>
      </c>
      <c r="C186" s="100" t="s">
        <v>87</v>
      </c>
      <c r="D186" s="100" t="s">
        <v>49</v>
      </c>
      <c r="E186" s="100" t="s">
        <v>47</v>
      </c>
      <c r="F186" s="105" t="s">
        <v>81</v>
      </c>
      <c r="G186" s="95">
        <v>7592020</v>
      </c>
      <c r="H186" s="87">
        <v>6344321.95</v>
      </c>
      <c r="I186" s="68">
        <v>6344321.95</v>
      </c>
      <c r="J186" s="68">
        <v>-6344321.95</v>
      </c>
      <c r="K186" s="68">
        <v>0</v>
      </c>
      <c r="L186" s="69">
        <v>0.8356566434229625</v>
      </c>
      <c r="M186" s="68">
        <v>0</v>
      </c>
      <c r="N186" s="69">
        <v>0</v>
      </c>
      <c r="O186" s="68">
        <v>0</v>
      </c>
    </row>
    <row r="187" spans="1:15" ht="25.5" outlineLevel="1">
      <c r="A187" s="93" t="s">
        <v>184</v>
      </c>
      <c r="B187" s="104" t="s">
        <v>47</v>
      </c>
      <c r="C187" s="100" t="s">
        <v>87</v>
      </c>
      <c r="D187" s="100" t="s">
        <v>49</v>
      </c>
      <c r="E187" s="100" t="s">
        <v>47</v>
      </c>
      <c r="F187" s="105" t="s">
        <v>57</v>
      </c>
      <c r="G187" s="95">
        <v>8256276</v>
      </c>
      <c r="H187" s="87">
        <v>8256276</v>
      </c>
      <c r="I187" s="68">
        <v>8256276</v>
      </c>
      <c r="J187" s="68">
        <v>-8256276</v>
      </c>
      <c r="K187" s="68">
        <v>0</v>
      </c>
      <c r="L187" s="69">
        <v>1</v>
      </c>
      <c r="M187" s="68">
        <v>0</v>
      </c>
      <c r="N187" s="69">
        <v>0</v>
      </c>
      <c r="O187" s="68">
        <v>0</v>
      </c>
    </row>
    <row r="188" spans="1:15" ht="25.5">
      <c r="A188" s="93" t="s">
        <v>226</v>
      </c>
      <c r="B188" s="104" t="s">
        <v>47</v>
      </c>
      <c r="C188" s="100" t="s">
        <v>227</v>
      </c>
      <c r="D188" s="100" t="s">
        <v>49</v>
      </c>
      <c r="E188" s="100" t="s">
        <v>47</v>
      </c>
      <c r="F188" s="105" t="s">
        <v>47</v>
      </c>
      <c r="G188" s="95">
        <v>21215</v>
      </c>
      <c r="H188" s="87">
        <v>21214.14</v>
      </c>
      <c r="I188" s="68">
        <v>21214.14</v>
      </c>
      <c r="J188" s="68">
        <v>-21214.14</v>
      </c>
      <c r="K188" s="68">
        <v>0</v>
      </c>
      <c r="L188" s="69">
        <v>0.9999594626443554</v>
      </c>
      <c r="M188" s="68">
        <v>0</v>
      </c>
      <c r="N188" s="69">
        <v>0</v>
      </c>
      <c r="O188" s="68">
        <v>0</v>
      </c>
    </row>
    <row r="189" spans="1:15" ht="25.5" outlineLevel="1">
      <c r="A189" s="93" t="s">
        <v>215</v>
      </c>
      <c r="B189" s="104" t="s">
        <v>47</v>
      </c>
      <c r="C189" s="100" t="s">
        <v>227</v>
      </c>
      <c r="D189" s="100" t="s">
        <v>49</v>
      </c>
      <c r="E189" s="100" t="s">
        <v>47</v>
      </c>
      <c r="F189" s="105" t="s">
        <v>81</v>
      </c>
      <c r="G189" s="95">
        <v>21215</v>
      </c>
      <c r="H189" s="87">
        <v>21214.14</v>
      </c>
      <c r="I189" s="68">
        <v>21214.14</v>
      </c>
      <c r="J189" s="68">
        <v>-21214.14</v>
      </c>
      <c r="K189" s="68">
        <v>0</v>
      </c>
      <c r="L189" s="69">
        <v>0.9999594626443554</v>
      </c>
      <c r="M189" s="68">
        <v>0</v>
      </c>
      <c r="N189" s="69">
        <v>0</v>
      </c>
      <c r="O189" s="68">
        <v>0</v>
      </c>
    </row>
    <row r="190" spans="1:15" ht="12.75">
      <c r="A190" s="93" t="s">
        <v>217</v>
      </c>
      <c r="B190" s="104" t="s">
        <v>47</v>
      </c>
      <c r="C190" s="100" t="s">
        <v>88</v>
      </c>
      <c r="D190" s="100" t="s">
        <v>49</v>
      </c>
      <c r="E190" s="100" t="s">
        <v>47</v>
      </c>
      <c r="F190" s="105" t="s">
        <v>47</v>
      </c>
      <c r="G190" s="95">
        <v>1023850</v>
      </c>
      <c r="H190" s="87">
        <v>954962.69</v>
      </c>
      <c r="I190" s="68">
        <v>954962.69</v>
      </c>
      <c r="J190" s="68">
        <v>-954962.69</v>
      </c>
      <c r="K190" s="68">
        <v>0</v>
      </c>
      <c r="L190" s="69">
        <v>0.9327173804756557</v>
      </c>
      <c r="M190" s="68">
        <v>0</v>
      </c>
      <c r="N190" s="69">
        <v>0</v>
      </c>
      <c r="O190" s="68">
        <v>0</v>
      </c>
    </row>
    <row r="191" spans="1:15" ht="12.75" outlineLevel="1">
      <c r="A191" s="93" t="s">
        <v>193</v>
      </c>
      <c r="B191" s="104" t="s">
        <v>47</v>
      </c>
      <c r="C191" s="100" t="s">
        <v>88</v>
      </c>
      <c r="D191" s="100" t="s">
        <v>49</v>
      </c>
      <c r="E191" s="100" t="s">
        <v>47</v>
      </c>
      <c r="F191" s="105" t="s">
        <v>60</v>
      </c>
      <c r="G191" s="95">
        <v>14550</v>
      </c>
      <c r="H191" s="87">
        <v>14550</v>
      </c>
      <c r="I191" s="68">
        <v>14550</v>
      </c>
      <c r="J191" s="68">
        <v>-14550</v>
      </c>
      <c r="K191" s="68">
        <v>0</v>
      </c>
      <c r="L191" s="69">
        <v>1</v>
      </c>
      <c r="M191" s="68">
        <v>0</v>
      </c>
      <c r="N191" s="69">
        <v>0</v>
      </c>
      <c r="O191" s="68">
        <v>0</v>
      </c>
    </row>
    <row r="192" spans="1:15" ht="25.5" outlineLevel="1">
      <c r="A192" s="93" t="s">
        <v>218</v>
      </c>
      <c r="B192" s="104" t="s">
        <v>47</v>
      </c>
      <c r="C192" s="100" t="s">
        <v>88</v>
      </c>
      <c r="D192" s="100" t="s">
        <v>49</v>
      </c>
      <c r="E192" s="100" t="s">
        <v>47</v>
      </c>
      <c r="F192" s="105" t="s">
        <v>66</v>
      </c>
      <c r="G192" s="95">
        <v>99900</v>
      </c>
      <c r="H192" s="87">
        <v>99900</v>
      </c>
      <c r="I192" s="68">
        <v>99900</v>
      </c>
      <c r="J192" s="68">
        <v>-99900</v>
      </c>
      <c r="K192" s="68">
        <v>0</v>
      </c>
      <c r="L192" s="69">
        <v>1</v>
      </c>
      <c r="M192" s="68">
        <v>0</v>
      </c>
      <c r="N192" s="69">
        <v>0</v>
      </c>
      <c r="O192" s="68">
        <v>0</v>
      </c>
    </row>
    <row r="193" spans="1:15" ht="12.75" outlineLevel="1">
      <c r="A193" s="93" t="s">
        <v>182</v>
      </c>
      <c r="B193" s="104" t="s">
        <v>47</v>
      </c>
      <c r="C193" s="100" t="s">
        <v>88</v>
      </c>
      <c r="D193" s="100" t="s">
        <v>49</v>
      </c>
      <c r="E193" s="100" t="s">
        <v>47</v>
      </c>
      <c r="F193" s="105" t="s">
        <v>62</v>
      </c>
      <c r="G193" s="95">
        <v>365550</v>
      </c>
      <c r="H193" s="87">
        <v>310550</v>
      </c>
      <c r="I193" s="68">
        <v>310550</v>
      </c>
      <c r="J193" s="68">
        <v>-310550</v>
      </c>
      <c r="K193" s="68">
        <v>0</v>
      </c>
      <c r="L193" s="69">
        <v>0.8495417863493366</v>
      </c>
      <c r="M193" s="68">
        <v>0</v>
      </c>
      <c r="N193" s="69">
        <v>0</v>
      </c>
      <c r="O193" s="68">
        <v>0</v>
      </c>
    </row>
    <row r="194" spans="1:15" ht="38.25" outlineLevel="1">
      <c r="A194" s="93" t="s">
        <v>199</v>
      </c>
      <c r="B194" s="104" t="s">
        <v>47</v>
      </c>
      <c r="C194" s="100" t="s">
        <v>88</v>
      </c>
      <c r="D194" s="100" t="s">
        <v>49</v>
      </c>
      <c r="E194" s="100" t="s">
        <v>47</v>
      </c>
      <c r="F194" s="105" t="s">
        <v>67</v>
      </c>
      <c r="G194" s="95">
        <v>353850</v>
      </c>
      <c r="H194" s="87">
        <v>353850</v>
      </c>
      <c r="I194" s="68">
        <v>353850</v>
      </c>
      <c r="J194" s="68">
        <v>-353850</v>
      </c>
      <c r="K194" s="68">
        <v>0</v>
      </c>
      <c r="L194" s="69">
        <v>1</v>
      </c>
      <c r="M194" s="68">
        <v>0</v>
      </c>
      <c r="N194" s="69">
        <v>0</v>
      </c>
      <c r="O194" s="68">
        <v>0</v>
      </c>
    </row>
    <row r="195" spans="1:15" ht="12.75" outlineLevel="1">
      <c r="A195" s="93" t="s">
        <v>183</v>
      </c>
      <c r="B195" s="104" t="s">
        <v>47</v>
      </c>
      <c r="C195" s="100" t="s">
        <v>88</v>
      </c>
      <c r="D195" s="100" t="s">
        <v>49</v>
      </c>
      <c r="E195" s="100" t="s">
        <v>47</v>
      </c>
      <c r="F195" s="105" t="s">
        <v>56</v>
      </c>
      <c r="G195" s="95">
        <v>190000</v>
      </c>
      <c r="H195" s="87">
        <v>176112.69</v>
      </c>
      <c r="I195" s="68">
        <v>176112.69</v>
      </c>
      <c r="J195" s="68">
        <v>-176112.69</v>
      </c>
      <c r="K195" s="68">
        <v>0</v>
      </c>
      <c r="L195" s="69">
        <v>0.9269088947368421</v>
      </c>
      <c r="M195" s="68">
        <v>0</v>
      </c>
      <c r="N195" s="69">
        <v>0</v>
      </c>
      <c r="O195" s="68">
        <v>0</v>
      </c>
    </row>
    <row r="196" spans="1:15" ht="25.5">
      <c r="A196" s="93" t="s">
        <v>219</v>
      </c>
      <c r="B196" s="104" t="s">
        <v>47</v>
      </c>
      <c r="C196" s="100" t="s">
        <v>89</v>
      </c>
      <c r="D196" s="100" t="s">
        <v>49</v>
      </c>
      <c r="E196" s="100" t="s">
        <v>47</v>
      </c>
      <c r="F196" s="105" t="s">
        <v>47</v>
      </c>
      <c r="G196" s="95">
        <v>2062900</v>
      </c>
      <c r="H196" s="87">
        <v>1976355</v>
      </c>
      <c r="I196" s="68">
        <v>1976355</v>
      </c>
      <c r="J196" s="68">
        <v>-1976355</v>
      </c>
      <c r="K196" s="68">
        <v>0</v>
      </c>
      <c r="L196" s="69">
        <v>0.9580469242328761</v>
      </c>
      <c r="M196" s="68">
        <v>0</v>
      </c>
      <c r="N196" s="69">
        <v>0</v>
      </c>
      <c r="O196" s="68">
        <v>0</v>
      </c>
    </row>
    <row r="197" spans="1:15" ht="12.75" outlineLevel="1">
      <c r="A197" s="93" t="s">
        <v>178</v>
      </c>
      <c r="B197" s="104" t="s">
        <v>47</v>
      </c>
      <c r="C197" s="100" t="s">
        <v>89</v>
      </c>
      <c r="D197" s="100" t="s">
        <v>49</v>
      </c>
      <c r="E197" s="100" t="s">
        <v>47</v>
      </c>
      <c r="F197" s="105" t="s">
        <v>50</v>
      </c>
      <c r="G197" s="95">
        <v>1379600</v>
      </c>
      <c r="H197" s="87">
        <v>1379600</v>
      </c>
      <c r="I197" s="68">
        <v>1379600</v>
      </c>
      <c r="J197" s="68">
        <v>-1379600</v>
      </c>
      <c r="K197" s="68">
        <v>0</v>
      </c>
      <c r="L197" s="69">
        <v>1</v>
      </c>
      <c r="M197" s="68">
        <v>0</v>
      </c>
      <c r="N197" s="69">
        <v>0</v>
      </c>
      <c r="O197" s="68">
        <v>0</v>
      </c>
    </row>
    <row r="198" spans="1:15" ht="12.75" outlineLevel="1">
      <c r="A198" s="93" t="s">
        <v>179</v>
      </c>
      <c r="B198" s="104" t="s">
        <v>47</v>
      </c>
      <c r="C198" s="100" t="s">
        <v>89</v>
      </c>
      <c r="D198" s="100" t="s">
        <v>49</v>
      </c>
      <c r="E198" s="100" t="s">
        <v>47</v>
      </c>
      <c r="F198" s="105" t="s">
        <v>53</v>
      </c>
      <c r="G198" s="95">
        <v>42500</v>
      </c>
      <c r="H198" s="87">
        <v>42468</v>
      </c>
      <c r="I198" s="68">
        <v>42468</v>
      </c>
      <c r="J198" s="68">
        <v>-42468</v>
      </c>
      <c r="K198" s="68">
        <v>0</v>
      </c>
      <c r="L198" s="69">
        <v>0.9992470588235294</v>
      </c>
      <c r="M198" s="68">
        <v>0</v>
      </c>
      <c r="N198" s="69">
        <v>0</v>
      </c>
      <c r="O198" s="68">
        <v>0</v>
      </c>
    </row>
    <row r="199" spans="1:15" ht="25.5" outlineLevel="1">
      <c r="A199" s="93" t="s">
        <v>180</v>
      </c>
      <c r="B199" s="104" t="s">
        <v>47</v>
      </c>
      <c r="C199" s="100" t="s">
        <v>89</v>
      </c>
      <c r="D199" s="100" t="s">
        <v>49</v>
      </c>
      <c r="E199" s="100" t="s">
        <v>47</v>
      </c>
      <c r="F199" s="105" t="s">
        <v>51</v>
      </c>
      <c r="G199" s="95">
        <v>446100</v>
      </c>
      <c r="H199" s="87">
        <v>446100</v>
      </c>
      <c r="I199" s="68">
        <v>446100</v>
      </c>
      <c r="J199" s="68">
        <v>-446100</v>
      </c>
      <c r="K199" s="68">
        <v>0</v>
      </c>
      <c r="L199" s="69">
        <v>1</v>
      </c>
      <c r="M199" s="68">
        <v>0</v>
      </c>
      <c r="N199" s="69">
        <v>0</v>
      </c>
      <c r="O199" s="68">
        <v>0</v>
      </c>
    </row>
    <row r="200" spans="1:15" ht="25.5" outlineLevel="1">
      <c r="A200" s="93" t="s">
        <v>188</v>
      </c>
      <c r="B200" s="104" t="s">
        <v>47</v>
      </c>
      <c r="C200" s="100" t="s">
        <v>89</v>
      </c>
      <c r="D200" s="100" t="s">
        <v>49</v>
      </c>
      <c r="E200" s="100" t="s">
        <v>47</v>
      </c>
      <c r="F200" s="105" t="s">
        <v>55</v>
      </c>
      <c r="G200" s="95">
        <v>10000</v>
      </c>
      <c r="H200" s="87">
        <v>5907</v>
      </c>
      <c r="I200" s="68">
        <v>5907</v>
      </c>
      <c r="J200" s="68">
        <v>-5907</v>
      </c>
      <c r="K200" s="68">
        <v>0</v>
      </c>
      <c r="L200" s="69">
        <v>0.5907</v>
      </c>
      <c r="M200" s="68">
        <v>0</v>
      </c>
      <c r="N200" s="69">
        <v>0</v>
      </c>
      <c r="O200" s="68">
        <v>0</v>
      </c>
    </row>
    <row r="201" spans="1:15" ht="12.75" outlineLevel="1">
      <c r="A201" s="93" t="s">
        <v>182</v>
      </c>
      <c r="B201" s="104" t="s">
        <v>47</v>
      </c>
      <c r="C201" s="100" t="s">
        <v>89</v>
      </c>
      <c r="D201" s="100" t="s">
        <v>49</v>
      </c>
      <c r="E201" s="100" t="s">
        <v>47</v>
      </c>
      <c r="F201" s="105" t="s">
        <v>62</v>
      </c>
      <c r="G201" s="95">
        <v>115000</v>
      </c>
      <c r="H201" s="87">
        <v>50180</v>
      </c>
      <c r="I201" s="68">
        <v>50180</v>
      </c>
      <c r="J201" s="68">
        <v>-50180</v>
      </c>
      <c r="K201" s="68">
        <v>0</v>
      </c>
      <c r="L201" s="69">
        <v>0.43634782608695655</v>
      </c>
      <c r="M201" s="68">
        <v>0</v>
      </c>
      <c r="N201" s="69">
        <v>0</v>
      </c>
      <c r="O201" s="68">
        <v>0</v>
      </c>
    </row>
    <row r="202" spans="1:15" ht="12.75" outlineLevel="1">
      <c r="A202" s="93" t="s">
        <v>183</v>
      </c>
      <c r="B202" s="104" t="s">
        <v>47</v>
      </c>
      <c r="C202" s="100" t="s">
        <v>89</v>
      </c>
      <c r="D202" s="100" t="s">
        <v>49</v>
      </c>
      <c r="E202" s="100" t="s">
        <v>47</v>
      </c>
      <c r="F202" s="105" t="s">
        <v>56</v>
      </c>
      <c r="G202" s="95">
        <v>4947.54</v>
      </c>
      <c r="H202" s="87">
        <v>547.54</v>
      </c>
      <c r="I202" s="68">
        <v>547.54</v>
      </c>
      <c r="J202" s="68">
        <v>-547.54</v>
      </c>
      <c r="K202" s="68">
        <v>0</v>
      </c>
      <c r="L202" s="69">
        <v>0.11066914062342094</v>
      </c>
      <c r="M202" s="68">
        <v>0</v>
      </c>
      <c r="N202" s="69">
        <v>0</v>
      </c>
      <c r="O202" s="68">
        <v>0</v>
      </c>
    </row>
    <row r="203" spans="1:15" ht="25.5" outlineLevel="1">
      <c r="A203" s="93" t="s">
        <v>184</v>
      </c>
      <c r="B203" s="104" t="s">
        <v>47</v>
      </c>
      <c r="C203" s="100" t="s">
        <v>89</v>
      </c>
      <c r="D203" s="100" t="s">
        <v>49</v>
      </c>
      <c r="E203" s="100" t="s">
        <v>47</v>
      </c>
      <c r="F203" s="105" t="s">
        <v>57</v>
      </c>
      <c r="G203" s="95">
        <v>27000</v>
      </c>
      <c r="H203" s="87">
        <v>27000</v>
      </c>
      <c r="I203" s="68">
        <v>27000</v>
      </c>
      <c r="J203" s="68">
        <v>-27000</v>
      </c>
      <c r="K203" s="68">
        <v>0</v>
      </c>
      <c r="L203" s="69">
        <v>1</v>
      </c>
      <c r="M203" s="68">
        <v>0</v>
      </c>
      <c r="N203" s="69">
        <v>0</v>
      </c>
      <c r="O203" s="68">
        <v>0</v>
      </c>
    </row>
    <row r="204" spans="1:15" ht="25.5" outlineLevel="1">
      <c r="A204" s="93" t="s">
        <v>185</v>
      </c>
      <c r="B204" s="104" t="s">
        <v>47</v>
      </c>
      <c r="C204" s="100" t="s">
        <v>89</v>
      </c>
      <c r="D204" s="100" t="s">
        <v>49</v>
      </c>
      <c r="E204" s="100" t="s">
        <v>47</v>
      </c>
      <c r="F204" s="105" t="s">
        <v>58</v>
      </c>
      <c r="G204" s="95">
        <v>37752.46</v>
      </c>
      <c r="H204" s="87">
        <v>24552.46</v>
      </c>
      <c r="I204" s="68">
        <v>24552.46</v>
      </c>
      <c r="J204" s="68">
        <v>-24552.46</v>
      </c>
      <c r="K204" s="68">
        <v>0</v>
      </c>
      <c r="L204" s="69">
        <v>0.6503539107120436</v>
      </c>
      <c r="M204" s="68">
        <v>0</v>
      </c>
      <c r="N204" s="69">
        <v>0</v>
      </c>
      <c r="O204" s="68">
        <v>0</v>
      </c>
    </row>
    <row r="205" spans="1:15" ht="25.5">
      <c r="A205" s="93" t="s">
        <v>220</v>
      </c>
      <c r="B205" s="104" t="s">
        <v>47</v>
      </c>
      <c r="C205" s="100" t="s">
        <v>90</v>
      </c>
      <c r="D205" s="100" t="s">
        <v>49</v>
      </c>
      <c r="E205" s="100" t="s">
        <v>47</v>
      </c>
      <c r="F205" s="105" t="s">
        <v>47</v>
      </c>
      <c r="G205" s="95">
        <v>1106877</v>
      </c>
      <c r="H205" s="87">
        <v>1106877</v>
      </c>
      <c r="I205" s="68">
        <v>1106877</v>
      </c>
      <c r="J205" s="68">
        <v>-1106877</v>
      </c>
      <c r="K205" s="68">
        <v>0</v>
      </c>
      <c r="L205" s="69">
        <v>1</v>
      </c>
      <c r="M205" s="68">
        <v>0</v>
      </c>
      <c r="N205" s="69">
        <v>0</v>
      </c>
      <c r="O205" s="68">
        <v>0</v>
      </c>
    </row>
    <row r="206" spans="1:15" ht="51" outlineLevel="1">
      <c r="A206" s="93" t="s">
        <v>202</v>
      </c>
      <c r="B206" s="104" t="s">
        <v>47</v>
      </c>
      <c r="C206" s="100" t="s">
        <v>90</v>
      </c>
      <c r="D206" s="100" t="s">
        <v>49</v>
      </c>
      <c r="E206" s="100" t="s">
        <v>47</v>
      </c>
      <c r="F206" s="105" t="s">
        <v>73</v>
      </c>
      <c r="G206" s="95">
        <v>1106877</v>
      </c>
      <c r="H206" s="87">
        <v>1106877</v>
      </c>
      <c r="I206" s="68">
        <v>1106877</v>
      </c>
      <c r="J206" s="68">
        <v>-1106877</v>
      </c>
      <c r="K206" s="68">
        <v>0</v>
      </c>
      <c r="L206" s="69">
        <v>1</v>
      </c>
      <c r="M206" s="68">
        <v>0</v>
      </c>
      <c r="N206" s="69">
        <v>0</v>
      </c>
      <c r="O206" s="68">
        <v>0</v>
      </c>
    </row>
    <row r="207" spans="1:15" ht="25.5">
      <c r="A207" s="93" t="s">
        <v>233</v>
      </c>
      <c r="B207" s="104" t="s">
        <v>47</v>
      </c>
      <c r="C207" s="100" t="s">
        <v>91</v>
      </c>
      <c r="D207" s="100" t="s">
        <v>49</v>
      </c>
      <c r="E207" s="100" t="s">
        <v>47</v>
      </c>
      <c r="F207" s="105" t="s">
        <v>47</v>
      </c>
      <c r="G207" s="95">
        <v>1158800</v>
      </c>
      <c r="H207" s="87">
        <v>1158727.95</v>
      </c>
      <c r="I207" s="68">
        <v>1158727.95</v>
      </c>
      <c r="J207" s="68">
        <v>-1158727.95</v>
      </c>
      <c r="K207" s="68">
        <v>0</v>
      </c>
      <c r="L207" s="69">
        <v>0.9999378236106317</v>
      </c>
      <c r="M207" s="68">
        <v>0</v>
      </c>
      <c r="N207" s="69">
        <v>0</v>
      </c>
      <c r="O207" s="68">
        <v>0</v>
      </c>
    </row>
    <row r="208" spans="1:15" ht="12.75" outlineLevel="1">
      <c r="A208" s="93" t="s">
        <v>234</v>
      </c>
      <c r="B208" s="104" t="s">
        <v>47</v>
      </c>
      <c r="C208" s="100" t="s">
        <v>91</v>
      </c>
      <c r="D208" s="100" t="s">
        <v>49</v>
      </c>
      <c r="E208" s="100" t="s">
        <v>47</v>
      </c>
      <c r="F208" s="105" t="s">
        <v>92</v>
      </c>
      <c r="G208" s="95">
        <v>1158800</v>
      </c>
      <c r="H208" s="87">
        <v>1158727.95</v>
      </c>
      <c r="I208" s="68">
        <v>1158727.95</v>
      </c>
      <c r="J208" s="68">
        <v>-1158727.95</v>
      </c>
      <c r="K208" s="68">
        <v>0</v>
      </c>
      <c r="L208" s="69">
        <v>0.9999378236106317</v>
      </c>
      <c r="M208" s="68">
        <v>0</v>
      </c>
      <c r="N208" s="69">
        <v>0</v>
      </c>
      <c r="O208" s="68">
        <v>0</v>
      </c>
    </row>
    <row r="209" spans="1:15" ht="25.5">
      <c r="A209" s="94" t="s">
        <v>43</v>
      </c>
      <c r="B209" s="106" t="s">
        <v>45</v>
      </c>
      <c r="C209" s="107"/>
      <c r="D209" s="107"/>
      <c r="E209" s="107"/>
      <c r="F209" s="108"/>
      <c r="G209" s="96">
        <f>'1. Доходы бюджета'!I12-'2. Расходы бюджета'!G7</f>
        <v>-67239472.95999992</v>
      </c>
      <c r="H209" s="92">
        <f>'1. Доходы бюджета'!S12-'2. Расходы бюджета'!H7</f>
        <v>-26930580.649999976</v>
      </c>
      <c r="I209" s="70">
        <v>882624782.07</v>
      </c>
      <c r="J209" s="70">
        <v>-882624782.07</v>
      </c>
      <c r="K209" s="70">
        <v>0</v>
      </c>
      <c r="L209" s="71">
        <v>0.8983768312409284</v>
      </c>
      <c r="M209" s="70">
        <v>0</v>
      </c>
      <c r="N209" s="71">
        <v>0</v>
      </c>
      <c r="O209" s="70">
        <v>0</v>
      </c>
    </row>
    <row r="210" spans="1:15" ht="12.75">
      <c r="A210" s="62"/>
      <c r="B210" s="62"/>
      <c r="C210" s="62"/>
      <c r="D210" s="62"/>
      <c r="E210" s="62"/>
      <c r="F210" s="62"/>
      <c r="G210" s="88"/>
      <c r="H210" s="88"/>
      <c r="I210" s="62" t="s">
        <v>231</v>
      </c>
      <c r="J210" s="62"/>
      <c r="K210" s="62"/>
      <c r="L210" s="62"/>
      <c r="M210" s="62"/>
      <c r="N210" s="62"/>
      <c r="O210" s="62"/>
    </row>
    <row r="211" spans="1:15" ht="12.75">
      <c r="A211" s="72"/>
      <c r="B211" s="72"/>
      <c r="C211" s="72"/>
      <c r="D211" s="72"/>
      <c r="E211" s="72"/>
      <c r="F211" s="72"/>
      <c r="G211" s="72"/>
      <c r="H211" s="72"/>
      <c r="I211" s="73"/>
      <c r="J211" s="73"/>
      <c r="K211" s="73"/>
      <c r="L211" s="73"/>
      <c r="M211" s="73"/>
      <c r="N211" s="73"/>
      <c r="O211" s="73"/>
    </row>
    <row r="212" spans="7:8" ht="12.75">
      <c r="G212" s="89"/>
      <c r="H212" s="89"/>
    </row>
    <row r="213" spans="1:8" ht="12.75">
      <c r="A213" s="34" t="s">
        <v>46</v>
      </c>
      <c r="B213" s="34"/>
      <c r="C213" s="35"/>
      <c r="D213" s="35"/>
      <c r="E213" s="34" t="s">
        <v>94</v>
      </c>
      <c r="F213" s="34"/>
      <c r="G213" s="35"/>
      <c r="H213" s="35"/>
    </row>
  </sheetData>
  <mergeCells count="17">
    <mergeCell ref="B7:F7"/>
    <mergeCell ref="B209:F209"/>
    <mergeCell ref="B4:F5"/>
    <mergeCell ref="B6:F6"/>
    <mergeCell ref="A1:G1"/>
    <mergeCell ref="A2:G2"/>
    <mergeCell ref="A3:O3"/>
    <mergeCell ref="A4:A5"/>
    <mergeCell ref="G4:G5"/>
    <mergeCell ref="H4:H5"/>
    <mergeCell ref="J4:J5"/>
    <mergeCell ref="O4:O5"/>
    <mergeCell ref="A211:H211"/>
    <mergeCell ref="K4:K5"/>
    <mergeCell ref="L4:L5"/>
    <mergeCell ref="M4:M5"/>
    <mergeCell ref="N4:N5"/>
  </mergeCells>
  <printOptions/>
  <pageMargins left="0.787" right="0.59" top="0.59" bottom="0.59" header="0.393" footer="0.393"/>
  <pageSetup blackAndWhite="1"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k.vertohvostova</cp:lastModifiedBy>
  <cp:lastPrinted>2015-01-19T07:51:15Z</cp:lastPrinted>
  <dcterms:created xsi:type="dcterms:W3CDTF">2011-07-15T10:33:07Z</dcterms:created>
  <dcterms:modified xsi:type="dcterms:W3CDTF">2015-01-19T07:51:17Z</dcterms:modified>
  <cp:category/>
  <cp:version/>
  <cp:contentType/>
  <cp:contentStatus/>
</cp:coreProperties>
</file>